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Z:\Zou\CL CNP CEA OK\"/>
    </mc:Choice>
  </mc:AlternateContent>
  <xr:revisionPtr revIDLastSave="24" documentId="13_ncr:1_{4367B091-ADAA-4F96-93B6-5B6C10A14EB3}" xr6:coauthVersionLast="47" xr6:coauthVersionMax="47" xr10:uidLastSave="{F4229543-A8A4-4A94-92F6-D5C4D6F9B4DF}"/>
  <bookViews>
    <workbookView xWindow="41026" yWindow="2160" windowWidth="45306" windowHeight="14645" firstSheet="5" activeTab="5" xr2:uid="{00000000-000D-0000-FFFF-FFFF00000000}"/>
  </bookViews>
  <sheets>
    <sheet name="Résumé de l’exportation" sheetId="1" r:id="rId1"/>
    <sheet name="📋 Notice" sheetId="2" r:id="rId2"/>
    <sheet name="🏷 Identité CNP" sheetId="3" r:id="rId3"/>
    <sheet name="📚 Axes &amp; Référentiels" sheetId="4" r:id="rId4"/>
    <sheet name="🎯 Types &amp; Preuves" sheetId="5" r:id="rId5"/>
    <sheet name="⚙️ Actions référentiel" sheetId="6" r:id="rId6"/>
    <sheet name="📊 Synthèse" sheetId="7" r:id="rId7"/>
    <sheet name="📝 Généraliste " sheetId="8" r:id="rId8"/>
    <sheet name="📝 Sage-femme " sheetId="9" r:id="rId9"/>
    <sheet name="📝 Dentiste " sheetId="10" r:id="rId10"/>
    <sheet name="📝 Pharmacien "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7" i="11" l="1" a="1"/>
  <c r="A57" i="11" s="1"/>
  <c r="A56" i="11" a="1"/>
  <c r="A56" i="11" s="1"/>
  <c r="A55" i="11" a="1"/>
  <c r="A55" i="11" s="1"/>
  <c r="A54" i="11" a="1"/>
  <c r="A54" i="11"/>
  <c r="A53" i="11" a="1"/>
  <c r="A53" i="11"/>
  <c r="A52" i="11" a="1"/>
  <c r="A52" i="11"/>
  <c r="A51" i="11" a="1"/>
  <c r="A51" i="11" s="1"/>
  <c r="A50" i="11" a="1"/>
  <c r="A50" i="11" s="1"/>
  <c r="A49" i="11" a="1"/>
  <c r="A49" i="11" s="1"/>
  <c r="A48" i="11" a="1"/>
  <c r="A48" i="11"/>
  <c r="A47" i="11" a="1"/>
  <c r="A47" i="11"/>
  <c r="A46" i="11" a="1"/>
  <c r="A46" i="11"/>
  <c r="A45" i="11" a="1"/>
  <c r="A45" i="11" s="1"/>
  <c r="A44" i="11" a="1"/>
  <c r="A44" i="11" s="1"/>
  <c r="A43" i="11" a="1"/>
  <c r="A43" i="11" s="1"/>
  <c r="A42" i="11" a="1"/>
  <c r="A42" i="11"/>
  <c r="A41" i="11" a="1"/>
  <c r="A41" i="11"/>
  <c r="A40" i="11" a="1"/>
  <c r="A40" i="11"/>
  <c r="A39" i="11" a="1"/>
  <c r="A39" i="11" s="1"/>
  <c r="A38" i="11" a="1"/>
  <c r="A38" i="11" s="1"/>
  <c r="A37" i="11" a="1"/>
  <c r="A37" i="11" s="1"/>
  <c r="A36" i="11" a="1"/>
  <c r="A36" i="11"/>
  <c r="A35" i="11" a="1"/>
  <c r="A35" i="11"/>
  <c r="A34" i="11" a="1"/>
  <c r="A34" i="11"/>
  <c r="A33" i="11" a="1"/>
  <c r="A33" i="11" s="1"/>
  <c r="A32" i="11" a="1"/>
  <c r="A32" i="11" s="1"/>
  <c r="A31" i="11" a="1"/>
  <c r="A31" i="11" s="1"/>
  <c r="A30" i="11" a="1"/>
  <c r="A30" i="11"/>
  <c r="A29" i="11" a="1"/>
  <c r="A29" i="11"/>
  <c r="A28" i="11" a="1"/>
  <c r="A28" i="11"/>
  <c r="A27" i="11" a="1"/>
  <c r="A27" i="11" s="1"/>
  <c r="A26" i="11" a="1"/>
  <c r="A26" i="11" s="1"/>
  <c r="A25" i="11" a="1"/>
  <c r="A25" i="11" s="1"/>
  <c r="A24" i="11" a="1"/>
  <c r="A24" i="11"/>
  <c r="A23" i="11" a="1"/>
  <c r="A23" i="11"/>
  <c r="A22" i="11" a="1"/>
  <c r="A22" i="11"/>
  <c r="A21" i="11" a="1"/>
  <c r="A21" i="11" s="1"/>
  <c r="A20" i="11" a="1"/>
  <c r="A20" i="11" s="1"/>
  <c r="A19" i="11" a="1"/>
  <c r="A19" i="11" s="1"/>
  <c r="A18" i="11" a="1"/>
  <c r="A18" i="11"/>
  <c r="A17" i="11" a="1"/>
  <c r="A17" i="11"/>
  <c r="A16" i="11" a="1"/>
  <c r="A16" i="11"/>
  <c r="A15" i="11" a="1"/>
  <c r="A15" i="11" s="1"/>
  <c r="A14" i="11" a="1"/>
  <c r="A14" i="11" s="1"/>
  <c r="A13" i="11" a="1"/>
  <c r="A13" i="11" s="1"/>
  <c r="A12" i="11" a="1"/>
  <c r="A12" i="11"/>
  <c r="A11" i="11" a="1"/>
  <c r="A11" i="11"/>
  <c r="A10" i="11" a="1"/>
  <c r="A10" i="11"/>
  <c r="A9" i="11" a="1"/>
  <c r="A9" i="11" s="1"/>
  <c r="A8" i="11" a="1"/>
  <c r="A8" i="11" s="1"/>
  <c r="A7" i="11" a="1"/>
  <c r="A7" i="11" s="1"/>
  <c r="A6" i="11" a="1"/>
  <c r="A6" i="11"/>
  <c r="A5" i="11" a="1"/>
  <c r="A5" i="11"/>
  <c r="A4" i="11" a="1"/>
  <c r="A4" i="11"/>
  <c r="A34" i="10" a="1"/>
  <c r="A34" i="10" s="1"/>
  <c r="A33" i="10" a="1"/>
  <c r="A33" i="10" s="1"/>
  <c r="A32" i="10" a="1"/>
  <c r="A32" i="10" s="1"/>
  <c r="A31" i="10" a="1"/>
  <c r="A31" i="10"/>
  <c r="A30" i="10" a="1"/>
  <c r="A30" i="10"/>
  <c r="A29" i="10" a="1"/>
  <c r="A29" i="10"/>
  <c r="A28" i="10" a="1"/>
  <c r="A28" i="10" s="1"/>
  <c r="A27" i="10" a="1"/>
  <c r="A27" i="10" s="1"/>
  <c r="A26" i="10" a="1"/>
  <c r="A26" i="10" s="1"/>
  <c r="A25" i="10" a="1"/>
  <c r="A25" i="10"/>
  <c r="A24" i="10" a="1"/>
  <c r="A24" i="10"/>
  <c r="A23" i="10" a="1"/>
  <c r="A23" i="10"/>
  <c r="A22" i="10" a="1"/>
  <c r="A22" i="10" s="1"/>
  <c r="A21" i="10" a="1"/>
  <c r="A21" i="10" s="1"/>
  <c r="A20" i="10" a="1"/>
  <c r="A20" i="10" s="1"/>
  <c r="A19" i="10" a="1"/>
  <c r="A19" i="10"/>
  <c r="A18" i="10" a="1"/>
  <c r="A18" i="10"/>
  <c r="A17" i="10" a="1"/>
  <c r="A17" i="10"/>
  <c r="A16" i="10" a="1"/>
  <c r="A16" i="10" s="1"/>
  <c r="A15" i="10" a="1"/>
  <c r="A15" i="10" s="1"/>
  <c r="A14" i="10" a="1"/>
  <c r="A14" i="10" s="1"/>
  <c r="A13" i="10" a="1"/>
  <c r="A13" i="10"/>
  <c r="A12" i="10" a="1"/>
  <c r="A12" i="10"/>
  <c r="A11" i="10" a="1"/>
  <c r="A11" i="10"/>
  <c r="A10" i="10" a="1"/>
  <c r="A10" i="10" s="1"/>
  <c r="A9" i="10" a="1"/>
  <c r="A9" i="10" s="1"/>
  <c r="A8" i="10" a="1"/>
  <c r="A8" i="10" s="1"/>
  <c r="A7" i="10" a="1"/>
  <c r="A7" i="10"/>
  <c r="A6" i="10" a="1"/>
  <c r="A6" i="10"/>
  <c r="A5" i="10" a="1"/>
  <c r="A5" i="10"/>
  <c r="A4" i="10" a="1"/>
  <c r="A4" i="10" s="1"/>
  <c r="A68" i="9" a="1"/>
  <c r="A68" i="9" s="1"/>
  <c r="A67" i="9" a="1"/>
  <c r="A67" i="9" s="1"/>
  <c r="A66" i="9" a="1"/>
  <c r="A66" i="9"/>
  <c r="A65" i="9" a="1"/>
  <c r="A65" i="9"/>
  <c r="A64" i="9" a="1"/>
  <c r="A64" i="9"/>
  <c r="A63" i="9" a="1"/>
  <c r="A63" i="9" s="1"/>
  <c r="A62" i="9" a="1"/>
  <c r="A62" i="9" s="1"/>
  <c r="A61" i="9" a="1"/>
  <c r="A61" i="9" s="1"/>
  <c r="A60" i="9" a="1"/>
  <c r="A60" i="9"/>
  <c r="A59" i="9" a="1"/>
  <c r="A59" i="9"/>
  <c r="A58" i="9" a="1"/>
  <c r="A58" i="9"/>
  <c r="A57" i="9" a="1"/>
  <c r="A57" i="9" s="1"/>
  <c r="A56" i="9" a="1"/>
  <c r="A56" i="9" s="1"/>
  <c r="A55" i="9" a="1"/>
  <c r="A55" i="9" s="1"/>
  <c r="A54" i="9" a="1"/>
  <c r="A54" i="9"/>
  <c r="A53" i="9" a="1"/>
  <c r="A53" i="9"/>
  <c r="A52" i="9" a="1"/>
  <c r="A52" i="9"/>
  <c r="A51" i="9" a="1"/>
  <c r="A51" i="9" s="1"/>
  <c r="A50" i="9" a="1"/>
  <c r="A50" i="9" s="1"/>
  <c r="A49" i="9" a="1"/>
  <c r="A49" i="9" s="1"/>
  <c r="A48" i="9" a="1"/>
  <c r="A48" i="9"/>
  <c r="A47" i="9" a="1"/>
  <c r="A47" i="9"/>
  <c r="A46" i="9" a="1"/>
  <c r="A46" i="9"/>
  <c r="A45" i="9" a="1"/>
  <c r="A45" i="9" s="1"/>
  <c r="A44" i="9" a="1"/>
  <c r="A44" i="9" s="1"/>
  <c r="A43" i="9" a="1"/>
  <c r="A43" i="9" s="1"/>
  <c r="A42" i="9" a="1"/>
  <c r="A42" i="9"/>
  <c r="A41" i="9" a="1"/>
  <c r="A41" i="9"/>
  <c r="A40" i="9" a="1"/>
  <c r="A40" i="9"/>
  <c r="A39" i="9" a="1"/>
  <c r="A39" i="9" s="1"/>
  <c r="A38" i="9" a="1"/>
  <c r="A38" i="9" s="1"/>
  <c r="A37" i="9" a="1"/>
  <c r="A37" i="9" s="1"/>
  <c r="A36" i="9" a="1"/>
  <c r="A36" i="9"/>
  <c r="A35" i="9" a="1"/>
  <c r="A35" i="9"/>
  <c r="A34" i="9" a="1"/>
  <c r="A34" i="9"/>
  <c r="A33" i="9" a="1"/>
  <c r="A33" i="9" s="1"/>
  <c r="A32" i="9" a="1"/>
  <c r="A32" i="9" s="1"/>
  <c r="A31" i="9" a="1"/>
  <c r="A31" i="9" s="1"/>
  <c r="A30" i="9" a="1"/>
  <c r="A30" i="9"/>
  <c r="A29" i="9" a="1"/>
  <c r="A29" i="9"/>
  <c r="A28" i="9" a="1"/>
  <c r="A28" i="9"/>
  <c r="A27" i="9" a="1"/>
  <c r="A27" i="9" s="1"/>
  <c r="A26" i="9" a="1"/>
  <c r="A26" i="9" s="1"/>
  <c r="A25" i="9" a="1"/>
  <c r="A25" i="9" s="1"/>
  <c r="A24" i="9" a="1"/>
  <c r="A24" i="9"/>
  <c r="A23" i="9" a="1"/>
  <c r="A23" i="9"/>
  <c r="A22" i="9" a="1"/>
  <c r="A22" i="9"/>
  <c r="A21" i="9" a="1"/>
  <c r="A21" i="9" s="1"/>
  <c r="A20" i="9" a="1"/>
  <c r="A20" i="9" s="1"/>
  <c r="A19" i="9" a="1"/>
  <c r="A19" i="9" s="1"/>
  <c r="A18" i="9" a="1"/>
  <c r="A18" i="9"/>
  <c r="A17" i="9" a="1"/>
  <c r="A17" i="9"/>
  <c r="A16" i="9" a="1"/>
  <c r="A16" i="9"/>
  <c r="A15" i="9" a="1"/>
  <c r="A15" i="9" s="1"/>
  <c r="A14" i="9" a="1"/>
  <c r="A14" i="9" s="1"/>
  <c r="A13" i="9" a="1"/>
  <c r="A13" i="9" s="1"/>
  <c r="A12" i="9" a="1"/>
  <c r="A12" i="9"/>
  <c r="A11" i="9" a="1"/>
  <c r="A11" i="9"/>
  <c r="A10" i="9" a="1"/>
  <c r="A10" i="9"/>
  <c r="A9" i="9" a="1"/>
  <c r="A9" i="9" s="1"/>
  <c r="A8" i="9" a="1"/>
  <c r="A8" i="9" s="1"/>
  <c r="A7" i="9" a="1"/>
  <c r="A7" i="9" s="1"/>
  <c r="A6" i="9" a="1"/>
  <c r="A6" i="9"/>
  <c r="A5" i="9" a="1"/>
  <c r="A5" i="9"/>
  <c r="A4" i="9" a="1"/>
  <c r="A4" i="9"/>
  <c r="A35" i="8" a="1"/>
  <c r="A35" i="8" s="1"/>
  <c r="A34" i="8" a="1"/>
  <c r="A34" i="8" s="1"/>
  <c r="A33" i="8" a="1"/>
  <c r="A33" i="8" s="1"/>
  <c r="A32" i="8" a="1"/>
  <c r="A32" i="8"/>
  <c r="A31" i="8" a="1"/>
  <c r="A31" i="8"/>
  <c r="A30" i="8" a="1"/>
  <c r="A30" i="8"/>
  <c r="A29" i="8" a="1"/>
  <c r="A29" i="8" s="1"/>
  <c r="A28" i="8" a="1"/>
  <c r="A28" i="8" s="1"/>
  <c r="A27" i="8" a="1"/>
  <c r="A27" i="8" s="1"/>
  <c r="A26" i="8" a="1"/>
  <c r="A26" i="8"/>
  <c r="A25" i="8" a="1"/>
  <c r="A25" i="8"/>
  <c r="A24" i="8" a="1"/>
  <c r="A24" i="8"/>
  <c r="A23" i="8" a="1"/>
  <c r="A23" i="8" s="1"/>
  <c r="A22" i="8" a="1"/>
  <c r="A22" i="8" s="1"/>
  <c r="A21" i="8" a="1"/>
  <c r="A21" i="8" s="1"/>
  <c r="A20" i="8" a="1"/>
  <c r="A20" i="8"/>
  <c r="A19" i="8" a="1"/>
  <c r="A19" i="8"/>
  <c r="A18" i="8" a="1"/>
  <c r="A18" i="8"/>
  <c r="A17" i="8" a="1"/>
  <c r="A17" i="8" s="1"/>
  <c r="A16" i="8" a="1"/>
  <c r="A16" i="8" s="1"/>
  <c r="A15" i="8" a="1"/>
  <c r="A15" i="8" s="1"/>
  <c r="A14" i="8" a="1"/>
  <c r="A14" i="8"/>
  <c r="A13" i="8" a="1"/>
  <c r="A13" i="8"/>
  <c r="A12" i="8" a="1"/>
  <c r="A12" i="8"/>
  <c r="A11" i="8" a="1"/>
  <c r="A11" i="8" s="1"/>
  <c r="A10" i="8" a="1"/>
  <c r="A10" i="8" s="1"/>
  <c r="A9" i="8" a="1"/>
  <c r="A9" i="8" s="1"/>
  <c r="A8" i="8" a="1"/>
  <c r="A8" i="8"/>
  <c r="A7" i="8" a="1"/>
  <c r="A7" i="8"/>
  <c r="A6" i="8" a="1"/>
  <c r="A6" i="8"/>
  <c r="A5" i="8" a="1"/>
  <c r="A5" i="8" s="1"/>
  <c r="A4" i="8" a="1"/>
  <c r="A4" i="8" s="1"/>
  <c r="G10" i="7" a="1"/>
  <c r="G10" i="7" s="1"/>
  <c r="F10" i="7" a="1"/>
  <c r="F10" i="7"/>
  <c r="E10" i="7" a="1"/>
  <c r="E10" i="7"/>
  <c r="D10" i="7" a="1"/>
  <c r="D10" i="7"/>
  <c r="C10" i="7" a="1"/>
  <c r="C10" i="7" s="1"/>
  <c r="E42" i="6" a="1"/>
  <c r="E42" i="6" s="1"/>
  <c r="A42" i="6" a="1"/>
  <c r="A42" i="6" s="1"/>
  <c r="E41" i="6" a="1"/>
  <c r="E41" i="6"/>
  <c r="A41" i="6" a="1"/>
  <c r="A41" i="6"/>
  <c r="E40" i="6" a="1"/>
  <c r="E40" i="6"/>
  <c r="A40" i="6" a="1"/>
  <c r="A40" i="6" s="1"/>
  <c r="E39" i="6" a="1"/>
  <c r="E39" i="6" s="1"/>
  <c r="A39" i="6" a="1"/>
  <c r="A39" i="6" s="1"/>
  <c r="E38" i="6" a="1"/>
  <c r="E38" i="6"/>
  <c r="A38" i="6" a="1"/>
  <c r="A38" i="6"/>
  <c r="E37" i="6" a="1"/>
  <c r="E37" i="6"/>
  <c r="A37" i="6" a="1"/>
  <c r="A37" i="6" s="1"/>
  <c r="E36" i="6" a="1"/>
  <c r="E36" i="6" s="1"/>
  <c r="A36" i="6" a="1"/>
  <c r="A36" i="6" s="1"/>
  <c r="E35" i="6" a="1"/>
  <c r="E35" i="6"/>
  <c r="A35" i="6" a="1"/>
  <c r="A35" i="6"/>
  <c r="E34" i="6" a="1"/>
  <c r="E34" i="6"/>
  <c r="A34" i="6" a="1"/>
  <c r="A34" i="6" s="1"/>
  <c r="E33" i="6" a="1"/>
  <c r="E33" i="6" s="1"/>
  <c r="A33" i="6" a="1"/>
  <c r="A33" i="6" s="1"/>
  <c r="E32" i="6" a="1"/>
  <c r="E32" i="6"/>
  <c r="A32" i="6" a="1"/>
  <c r="A32" i="6"/>
  <c r="E31" i="6" a="1"/>
  <c r="E31" i="6"/>
  <c r="A31" i="6" a="1"/>
  <c r="A31" i="6" s="1"/>
  <c r="E30" i="6" a="1"/>
  <c r="E30" i="6" s="1"/>
  <c r="A30" i="6" a="1"/>
  <c r="A30" i="6" s="1"/>
  <c r="E29" i="6" a="1"/>
  <c r="E29" i="6"/>
  <c r="A29" i="6" a="1"/>
  <c r="A29" i="6"/>
  <c r="E28" i="6" a="1"/>
  <c r="E28" i="6"/>
  <c r="A28" i="6" a="1"/>
  <c r="A28" i="6" s="1"/>
  <c r="E27" i="6" a="1"/>
  <c r="E27" i="6" s="1"/>
  <c r="A27" i="6" a="1"/>
  <c r="A27" i="6" s="1"/>
  <c r="E26" i="6" a="1"/>
  <c r="E26" i="6"/>
  <c r="A26" i="6" a="1"/>
  <c r="A26" i="6"/>
  <c r="E25" i="6" a="1"/>
  <c r="E25" i="6"/>
  <c r="A25" i="6" a="1"/>
  <c r="A25" i="6" s="1"/>
  <c r="E24" i="6" a="1"/>
  <c r="E24" i="6" s="1"/>
  <c r="A24" i="6" a="1"/>
  <c r="A24" i="6" s="1"/>
  <c r="E23" i="6" a="1"/>
  <c r="E23" i="6"/>
  <c r="A23" i="6" a="1"/>
  <c r="A23" i="6"/>
  <c r="E22" i="6" a="1"/>
  <c r="E22" i="6"/>
  <c r="A22" i="6" a="1"/>
  <c r="A22" i="6" s="1"/>
  <c r="E21" i="6" a="1"/>
  <c r="E21" i="6" s="1"/>
  <c r="A21" i="6" a="1"/>
  <c r="A21" i="6" s="1"/>
  <c r="E20" i="6" a="1"/>
  <c r="E20" i="6"/>
  <c r="A20" i="6" a="1"/>
  <c r="A20" i="6"/>
  <c r="E19" i="6" a="1"/>
  <c r="E19" i="6"/>
  <c r="A19" i="6" a="1"/>
  <c r="A19" i="6" s="1"/>
  <c r="E18" i="6" a="1"/>
  <c r="E18" i="6" s="1"/>
  <c r="A18" i="6" a="1"/>
  <c r="A18" i="6" s="1"/>
  <c r="E17" i="6" a="1"/>
  <c r="E17" i="6"/>
  <c r="A17" i="6" a="1"/>
  <c r="A17" i="6"/>
  <c r="E16" i="6" a="1"/>
  <c r="E16" i="6"/>
  <c r="A16" i="6" a="1"/>
  <c r="A16" i="6" s="1"/>
  <c r="E15" i="6" a="1"/>
  <c r="E15" i="6" s="1"/>
  <c r="A15" i="6" a="1"/>
  <c r="A15" i="6" s="1"/>
  <c r="E14" i="6" a="1"/>
  <c r="E14" i="6"/>
  <c r="A14" i="6" a="1"/>
  <c r="A14" i="6"/>
  <c r="E13" i="6" a="1"/>
  <c r="E13" i="6"/>
  <c r="A13" i="6" a="1"/>
  <c r="A13" i="6" s="1"/>
  <c r="E12" i="6" a="1"/>
  <c r="E12" i="6" s="1"/>
  <c r="A12" i="6" a="1"/>
  <c r="A12" i="6" s="1"/>
  <c r="E11" i="6" a="1"/>
  <c r="E11" i="6"/>
  <c r="A11" i="6" a="1"/>
  <c r="A11" i="6"/>
  <c r="E10" i="6" a="1"/>
  <c r="E10" i="6"/>
  <c r="A10" i="6" a="1"/>
  <c r="A10" i="6" s="1"/>
  <c r="E9" i="6" a="1"/>
  <c r="E9" i="6" s="1"/>
  <c r="A9" i="6" a="1"/>
  <c r="A9" i="6" s="1"/>
  <c r="E8" i="6" a="1"/>
  <c r="E8" i="6"/>
  <c r="A8" i="6" a="1"/>
  <c r="A8" i="6"/>
  <c r="E7" i="6" a="1"/>
  <c r="E7" i="6"/>
  <c r="A7" i="6" a="1"/>
  <c r="A7" i="6" s="1"/>
  <c r="E6" i="6" a="1"/>
  <c r="E6" i="6" s="1"/>
  <c r="A6" i="6" a="1"/>
  <c r="A6" i="6" s="1"/>
  <c r="E5" i="6" a="1"/>
  <c r="E5" i="6"/>
  <c r="A5" i="6" a="1"/>
  <c r="A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ANS</author>
  </authors>
  <commentList>
    <comment ref="A3" authorId="0" shapeId="0" xr:uid="{00000000-0006-0000-0500-000001000000}">
      <text>
        <r>
          <rPr>
            <sz val="11"/>
            <color indexed="8"/>
            <rFont val="Helvetica Neue"/>
          </rPr>
          <t>ANS:
Généré automatiquement : CNP-BLOCx-N°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<sst xmlns="http://schemas.openxmlformats.org/spreadsheetml/2006/main" count="2259" uniqueCount="916">
  <si>
    <t>Ce document a été exporté depuis Numbers. Chaque tableau a été converti en feuille de calcul Excel. Tous les autres objets sur chaque feuille Numbers ont été placés sur des feuilles de calcul différentes. Veuillez noter que les calculs de formules peuvent être différents dans Excel.</t>
  </si>
  <si>
    <t>Nom de la feuille Numbers</t>
  </si>
  <si>
    <t>Nom du tableau Numbers</t>
  </si>
  <si>
    <t>Nom de la feuille de calcul Excel</t>
  </si>
  <si>
    <t>📋 Notice</t>
  </si>
  <si>
    <t>Tableau 1</t>
  </si>
  <si>
    <r>
      <rPr>
        <u/>
        <sz val="12"/>
        <color indexed="11"/>
        <rFont val="Calibri"/>
      </rPr>
      <t>📋 Notice</t>
    </r>
  </si>
  <si>
    <t>🏷 Identité CNP</t>
  </si>
  <si>
    <t>📚 Axes &amp; Référentiels</t>
  </si>
  <si>
    <t>🎯 Types &amp; Preuves</t>
  </si>
  <si>
    <t>⚙️ Actions référentiel</t>
  </si>
  <si>
    <t>📊 Synthèse</t>
  </si>
  <si>
    <t xml:space="preserve">📝 Généraliste </t>
  </si>
  <si>
    <t xml:space="preserve">📝 Sage-femme </t>
  </si>
  <si>
    <t xml:space="preserve">📝 Dentiste </t>
  </si>
  <si>
    <t xml:space="preserve">📝 Pharmacien </t>
  </si>
  <si>
    <t>MODÈLE DE COLLECTE — RÉFÉRENTIEL DE CERTIFICATION PÉRIODIQUE</t>
  </si>
  <si>
    <t>Projet SI Ma Certif Pro Santé — Agence du Numérique en Santé (ANS)</t>
  </si>
  <si>
    <t>Usage exclusif des CNP (Conseils Nationaux Professionnels)</t>
  </si>
  <si>
    <r>
      <rPr>
        <i/>
        <sz val="10"/>
        <color indexed="8"/>
        <rFont val="Arial"/>
      </rPr>
      <t>👉 Le fichier doit être complété (</t>
    </r>
    <r>
      <rPr>
        <b/>
        <i/>
        <sz val="10"/>
        <color indexed="8"/>
        <rFont val="Arial"/>
      </rPr>
      <t>onglets « Identité CNP » et « Actions référentiel »</t>
    </r>
    <r>
      <rPr>
        <i/>
        <sz val="10"/>
        <color indexed="8"/>
        <rFont val="Arial"/>
      </rPr>
      <t xml:space="preserve">, cf. précisions ci-dessous) </t>
    </r>
    <r>
      <rPr>
        <b/>
        <i/>
        <u/>
        <sz val="10"/>
        <color indexed="8"/>
        <rFont val="Arial"/>
      </rPr>
      <t>au plus tard le 10 juillet 2026</t>
    </r>
    <r>
      <rPr>
        <i/>
        <sz val="10"/>
        <color indexed="8"/>
        <rFont val="Arial"/>
      </rPr>
      <t xml:space="preserve">.
</t>
    </r>
    <r>
      <rPr>
        <i/>
        <sz val="10"/>
        <color indexed="8"/>
        <rFont val="Arial"/>
      </rPr>
      <t xml:space="preserve">
</t>
    </r>
    <r>
      <rPr>
        <i/>
        <sz val="10"/>
        <color indexed="8"/>
        <rFont val="Arial"/>
      </rPr>
      <t xml:space="preserve">👉 Le fichier complété devra être déposé dans le dossier « Depot_Referentiel_CNP » disponible sur le SharePoint : https://esantegouv.sharepoint.com/:f:/r/sites/GED-Calypso/espace-projets/Espace%20SI%20CertifPS/Depot_Referentiels_CNP?csf=1&amp;web=1&amp;e=zR0bmP
</t>
    </r>
    <r>
      <rPr>
        <i/>
        <sz val="10"/>
        <color indexed="8"/>
        <rFont val="Arial"/>
      </rPr>
      <t xml:space="preserve">
</t>
    </r>
    <r>
      <rPr>
        <i/>
        <sz val="10"/>
        <color indexed="8"/>
        <rFont val="Arial"/>
      </rPr>
      <t>👉 Il devra être nommé selon la convention suivante : [Nom du CNP]_[Nom du référentiel]_juillet 2026</t>
    </r>
  </si>
  <si>
    <t>Pourquoi ce fichier ?</t>
  </si>
  <si>
    <r>
      <rPr>
        <sz val="11"/>
        <color indexed="8"/>
        <rFont val="Arial"/>
      </rPr>
      <t xml:space="preserve">Ce fichier constitue le </t>
    </r>
    <r>
      <rPr>
        <b/>
        <sz val="11"/>
        <color indexed="8"/>
        <rFont val="Arial"/>
      </rPr>
      <t xml:space="preserve">modèle commun de collecte des référentiels </t>
    </r>
    <r>
      <rPr>
        <sz val="11"/>
        <color indexed="8"/>
        <rFont val="Arial"/>
      </rPr>
      <t xml:space="preserve">de certification périodique. Il est utilisé par l’ensemble des CNP (médecins, dentistes, sages-femmes, pharmaciens…) pour transmettre à l’ANS la liste des actions retenues au titre des quatre axes du dispositif. Il s’agit de l’outil que nous avons conçu pour structurer la collecte des données et préparer leur intégration dans l’application.
</t>
    </r>
    <r>
      <rPr>
        <sz val="11"/>
        <color indexed="8"/>
        <rFont val="Arial"/>
      </rPr>
      <t xml:space="preserve">
</t>
    </r>
    <r>
      <rPr>
        <sz val="11"/>
        <color indexed="8"/>
        <rFont val="Arial"/>
      </rPr>
      <t xml:space="preserve">L’analyse des 52 référentiels a mis en évidence plusieurs enjeux, notamment liés à leur hétérogénéité. C’est précisément pour </t>
    </r>
    <r>
      <rPr>
        <b/>
        <sz val="11"/>
        <color indexed="8"/>
        <rFont val="Arial"/>
      </rPr>
      <t>répondre à cette diversité</t>
    </r>
    <r>
      <rPr>
        <sz val="11"/>
        <color indexed="8"/>
        <rFont val="Arial"/>
      </rPr>
      <t xml:space="preserve">, tout en conservant un cadre commun, que ce document a été élaboré. L’objectif principal est de disposer d’une </t>
    </r>
    <r>
      <rPr>
        <b/>
        <sz val="11"/>
        <color indexed="8"/>
        <rFont val="Arial"/>
      </rPr>
      <t>structure standardisée afin de faciliter l’intégration des référentiels dans le système d’information et garantir l'expérience utilisateur.</t>
    </r>
  </si>
  <si>
    <t>Structure du fichier</t>
  </si>
  <si>
    <r>
      <rPr>
        <sz val="11"/>
        <color indexed="8"/>
        <rFont val="Arial"/>
      </rPr>
      <t xml:space="preserve">📋 </t>
    </r>
    <r>
      <rPr>
        <b/>
        <sz val="11"/>
        <color indexed="8"/>
        <rFont val="Arial"/>
      </rPr>
      <t>Notice</t>
    </r>
    <r>
      <rPr>
        <sz val="11"/>
        <color indexed="8"/>
        <rFont val="Arial"/>
      </rPr>
      <t xml:space="preserve"> — Cadre du projet, mode d’emploi, règles issues de l’arrêté, légende des couleurs et objectif des méta‑tags.
</t>
    </r>
    <r>
      <rPr>
        <sz val="11"/>
        <color indexed="8"/>
        <rFont val="Arial"/>
      </rPr>
      <t xml:space="preserve">Cet onglet constitue le point d’entrée : il explique comment utiliser le fichier et réaliser la collecte de manière homogène.
</t>
    </r>
    <r>
      <rPr>
        <i/>
        <sz val="11"/>
        <color indexed="19"/>
        <rFont val="Arial"/>
      </rPr>
      <t>Lecture seule</t>
    </r>
  </si>
  <si>
    <r>
      <rPr>
        <sz val="11"/>
        <color indexed="8"/>
        <rFont val="Arial"/>
      </rPr>
      <t xml:space="preserve">🏷 </t>
    </r>
    <r>
      <rPr>
        <b/>
        <sz val="11"/>
        <color indexed="8"/>
        <rFont val="Arial"/>
      </rPr>
      <t>Identité CNP</t>
    </r>
    <r>
      <rPr>
        <sz val="11"/>
        <color indexed="8"/>
        <rFont val="Arial"/>
      </rPr>
      <t xml:space="preserve"> — Carte d’identité du CNP : coordonnées, gouvernance, périmètre réglementaire et paramètres d’intégration au SI Ma Certif Pro Santé. Permet de contextualiser le référentiel et d’en tracer l’origine.
</t>
    </r>
    <r>
      <rPr>
        <i/>
        <sz val="11"/>
        <color indexed="20"/>
        <rFont val="Arial"/>
      </rPr>
      <t>À compléter par le CNP</t>
    </r>
  </si>
  <si>
    <r>
      <rPr>
        <sz val="11"/>
        <color indexed="8"/>
        <rFont val="Arial"/>
      </rPr>
      <t xml:space="preserve">📚 </t>
    </r>
    <r>
      <rPr>
        <b/>
        <sz val="11"/>
        <color indexed="8"/>
        <rFont val="Arial"/>
      </rPr>
      <t>Axes &amp; Référentiels</t>
    </r>
    <r>
      <rPr>
        <sz val="11"/>
        <color indexed="8"/>
        <rFont val="Arial"/>
      </rPr>
      <t xml:space="preserve"> — Rappel des 4 axes de certification (arrêté du 26/02/2026) et liste officielle des 49 CNP classés par annexe (1 à 8).
</t>
    </r>
    <r>
      <rPr>
        <i/>
        <sz val="11"/>
        <color indexed="19"/>
        <rFont val="Arial"/>
      </rPr>
      <t>Lecture seule</t>
    </r>
  </si>
  <si>
    <r>
      <rPr>
        <sz val="11"/>
        <color indexed="8"/>
        <rFont val="Arial"/>
      </rPr>
      <t xml:space="preserve">🎯 </t>
    </r>
    <r>
      <rPr>
        <b/>
        <sz val="11"/>
        <color indexed="8"/>
        <rFont val="Arial"/>
      </rPr>
      <t>Types &amp; Preuves</t>
    </r>
    <r>
      <rPr>
        <sz val="11"/>
        <color indexed="8"/>
        <rFont val="Arial"/>
      </rPr>
      <t xml:space="preserve"> — Pilier du modèle : 12 types d’action officiels et 6 éléments de preuve associés (attestation, diplôme, déclaration sur l’honneur, pair à pair, automatique, autres justificatifs). Alimente les listes déroulantes.
</t>
    </r>
    <r>
      <rPr>
        <i/>
        <sz val="11"/>
        <color indexed="19"/>
        <rFont val="Arial"/>
      </rPr>
      <t>Lecture seule</t>
    </r>
  </si>
  <si>
    <r>
      <rPr>
        <sz val="11"/>
        <color indexed="8"/>
        <rFont val="Arial"/>
      </rPr>
      <t xml:space="preserve">⚙️ </t>
    </r>
    <r>
      <rPr>
        <b/>
        <sz val="11"/>
        <color indexed="8"/>
        <rFont val="Arial"/>
      </rPr>
      <t xml:space="preserve">Actions référentiel </t>
    </r>
    <r>
      <rPr>
        <sz val="11"/>
        <color indexed="8"/>
        <rFont val="Arial"/>
      </rPr>
      <t xml:space="preserve">— Cœur du fichier : 45 actions génériques pré-remplies couvrant les 4 axes et les 12 types.
</t>
    </r>
    <r>
      <rPr>
        <sz val="11"/>
        <color indexed="8"/>
        <rFont val="Arial"/>
      </rPr>
      <t xml:space="preserve">Le CNP adapte chaque ligne (libellé, conditions, labellisation, preuves, méta‑tags).
</t>
    </r>
    <r>
      <rPr>
        <sz val="11"/>
        <color indexed="8"/>
        <rFont val="Arial"/>
      </rPr>
      <t xml:space="preserve">Listes déroulantes actives (axe, type, preuves, labellisation).
</t>
    </r>
    <r>
      <rPr>
        <i/>
        <sz val="11"/>
        <color indexed="20"/>
        <rFont val="Arial"/>
      </rPr>
      <t>A compléter par le CNP</t>
    </r>
  </si>
  <si>
    <r>
      <rPr>
        <sz val="11"/>
        <color indexed="8"/>
        <rFont val="Arial"/>
      </rPr>
      <t xml:space="preserve">📊 </t>
    </r>
    <r>
      <rPr>
        <b/>
        <sz val="11"/>
        <color indexed="8"/>
        <rFont val="Arial"/>
      </rPr>
      <t>Synthèse</t>
    </r>
    <r>
      <rPr>
        <sz val="11"/>
        <color indexed="8"/>
        <rFont val="Arial"/>
      </rPr>
      <t xml:space="preserve"> —  Tableau de bord automatique : nombre d’actions par axe et labellisation, répartition par type, contrôles de conformité (≥ 2 actions par axe), répartition par preuve. Mise à jour en temps réel.
</t>
    </r>
    <r>
      <rPr>
        <i/>
        <sz val="11"/>
        <color indexed="19"/>
        <rFont val="Arial"/>
      </rPr>
      <t xml:space="preserve">Lecture seule - </t>
    </r>
    <r>
      <rPr>
        <i/>
        <sz val="11"/>
        <color indexed="21"/>
        <rFont val="Arial"/>
      </rPr>
      <t xml:space="preserve">/!\ Ne pas modifier </t>
    </r>
  </si>
  <si>
    <r>
      <rPr>
        <sz val="11"/>
        <color indexed="8"/>
        <rFont val="Arial"/>
      </rPr>
      <t xml:space="preserve">📝 </t>
    </r>
    <r>
      <rPr>
        <b/>
        <sz val="11"/>
        <color indexed="8"/>
        <rFont val="Arial"/>
      </rPr>
      <t xml:space="preserve">Généraliste </t>
    </r>
    <r>
      <rPr>
        <sz val="11"/>
        <color indexed="8"/>
        <rFont val="Arial"/>
      </rPr>
      <t xml:space="preserve">— Référentiel détaillé du CNP Médecins généralistes (annexe 1) — 32 actions adaptées à la spécialité. 
</t>
    </r>
    <r>
      <rPr>
        <i/>
        <sz val="11"/>
        <color indexed="19"/>
        <rFont val="Arial"/>
      </rPr>
      <t>Lecture seule</t>
    </r>
  </si>
  <si>
    <r>
      <rPr>
        <sz val="11"/>
        <color indexed="8"/>
        <rFont val="Arial"/>
      </rPr>
      <t xml:space="preserve">📝 </t>
    </r>
    <r>
      <rPr>
        <b/>
        <sz val="11"/>
        <color indexed="8"/>
        <rFont val="Arial"/>
      </rPr>
      <t>Sage-femme</t>
    </r>
    <r>
      <rPr>
        <sz val="11"/>
        <color indexed="8"/>
        <rFont val="Arial"/>
      </rPr>
      <t xml:space="preserve"> — Référentiel détaillé du CNP Maïeutique (annexe 4) — 65 actions adaptées à la spécialité.
</t>
    </r>
    <r>
      <rPr>
        <i/>
        <sz val="11"/>
        <color indexed="19"/>
        <rFont val="Arial"/>
      </rPr>
      <t>Lecture seule</t>
    </r>
  </si>
  <si>
    <r>
      <rPr>
        <sz val="11"/>
        <color indexed="8"/>
        <rFont val="Arial"/>
      </rPr>
      <t xml:space="preserve">📝 </t>
    </r>
    <r>
      <rPr>
        <b/>
        <sz val="11"/>
        <color indexed="8"/>
        <rFont val="Arial"/>
      </rPr>
      <t xml:space="preserve">Dentiste </t>
    </r>
    <r>
      <rPr>
        <sz val="11"/>
        <color indexed="8"/>
        <rFont val="Arial"/>
      </rPr>
      <t xml:space="preserve">— Référentiel détaillé du CNP Chirurgiens-dentistes (annexe 3) — 31 actions adaptées à la spécialité.
</t>
    </r>
    <r>
      <rPr>
        <i/>
        <sz val="11"/>
        <color indexed="19"/>
        <rFont val="Arial"/>
      </rPr>
      <t>Lecture seule</t>
    </r>
  </si>
  <si>
    <r>
      <rPr>
        <sz val="11"/>
        <color indexed="8"/>
        <rFont val="Arial"/>
      </rPr>
      <t xml:space="preserve">📝 </t>
    </r>
    <r>
      <rPr>
        <b/>
        <sz val="11"/>
        <color indexed="8"/>
        <rFont val="Arial"/>
      </rPr>
      <t xml:space="preserve">Pharmacien </t>
    </r>
    <r>
      <rPr>
        <sz val="11"/>
        <color indexed="8"/>
        <rFont val="Arial"/>
      </rPr>
      <t xml:space="preserve">— Référentiel détaillé du CNP Pharmaciens (annexe 5) — 54 actions adaptées à la spécialité.
</t>
    </r>
    <r>
      <rPr>
        <i/>
        <sz val="11"/>
        <color indexed="19"/>
        <rFont val="Arial"/>
      </rPr>
      <t>Lecture seule</t>
    </r>
  </si>
  <si>
    <t>Ordre de remplissage</t>
  </si>
  <si>
    <r>
      <rPr>
        <b/>
        <sz val="11"/>
        <color indexed="8"/>
        <rFont val="Arial"/>
      </rPr>
      <t xml:space="preserve">Etape 1 - Onglet « 🏷 Identité CNP » 
</t>
    </r>
    <r>
      <rPr>
        <sz val="11"/>
        <color indexed="8"/>
        <rFont val="Arial"/>
      </rPr>
      <t xml:space="preserve">Compléter les deux sections :
</t>
    </r>
    <r>
      <rPr>
        <sz val="11"/>
        <color indexed="8"/>
        <rFont val="Arial"/>
      </rPr>
      <t xml:space="preserve">- identité du CNP
</t>
    </r>
    <r>
      <rPr>
        <sz val="11"/>
        <color indexed="8"/>
        <rFont val="Arial"/>
      </rPr>
      <t>- périmètre du référentiel</t>
    </r>
  </si>
  <si>
    <r>
      <rPr>
        <b/>
        <sz val="11"/>
        <color indexed="8"/>
        <rFont val="Arial"/>
      </rPr>
      <t xml:space="preserve">Etape 2 - Onglet « ⚙️ Actions référentiel » 
</t>
    </r>
    <r>
      <rPr>
        <i/>
        <u/>
        <sz val="11"/>
        <color indexed="8"/>
        <rFont val="Arial"/>
      </rPr>
      <t xml:space="preserve">C’est l’onglet central.
</t>
    </r>
    <r>
      <rPr>
        <u/>
        <sz val="11"/>
        <color indexed="8"/>
        <rFont val="Arial"/>
      </rPr>
      <t xml:space="preserve">
</t>
    </r>
    <r>
      <rPr>
        <sz val="11"/>
        <color indexed="8"/>
        <rFont val="Arial"/>
      </rPr>
      <t xml:space="preserve">Il regroupe la typologie des actions, l’ensemble des colonnes de description ainsi que des métadonnées facilitant leur caractérisation et leur exploitation.
</t>
    </r>
    <r>
      <rPr>
        <sz val="11"/>
        <color indexed="8"/>
        <rFont val="Arial"/>
      </rPr>
      <t xml:space="preserve">45 actions génériques sont préremplies, couvrant les 4 axes et les 12 types.
</t>
    </r>
    <r>
      <rPr>
        <sz val="11"/>
        <color indexed="8"/>
        <rFont val="Arial"/>
      </rPr>
      <t xml:space="preserve">👉 À faire :
</t>
    </r>
    <r>
      <rPr>
        <sz val="11"/>
        <color indexed="8"/>
        <rFont val="Arial"/>
      </rPr>
      <t xml:space="preserve">- parcourir les lignes préremplies
</t>
    </r>
    <r>
      <rPr>
        <sz val="11"/>
        <color indexed="8"/>
        <rFont val="Arial"/>
      </rPr>
      <t xml:space="preserve">- adapter ou supprimer celles non pertinentes
</t>
    </r>
    <r>
      <rPr>
        <sz val="11"/>
        <color indexed="8"/>
        <rFont val="Arial"/>
      </rPr>
      <t xml:space="preserve">- ajouter les spécificités du CNP
</t>
    </r>
    <r>
      <rPr>
        <sz val="11"/>
        <color indexed="8"/>
        <rFont val="Arial"/>
      </rPr>
      <t xml:space="preserve">
</t>
    </r>
    <r>
      <rPr>
        <b/>
        <sz val="11"/>
        <color indexed="8"/>
        <rFont val="Arial"/>
      </rPr>
      <t xml:space="preserve">Le CNP adapte chaque ligne (libellé, conditions, labellisation, preuves, méta‑tags).
</t>
    </r>
    <r>
      <rPr>
        <sz val="11"/>
        <color indexed="8"/>
        <rFont val="Arial"/>
      </rPr>
      <t xml:space="preserve">Des listes déroulantes sont disponibles (axe, type d’action, preuves, labellisation).
</t>
    </r>
    <r>
      <rPr>
        <b/>
        <sz val="11"/>
        <color indexed="8"/>
        <rFont val="Arial"/>
      </rPr>
      <t xml:space="preserve">Des indications précisent, pour chaque colonne, si une modification est attendue et selon quelles modalités.
</t>
    </r>
    <r>
      <rPr>
        <b/>
        <sz val="11"/>
        <color indexed="8"/>
        <rFont val="Arial"/>
      </rPr>
      <t xml:space="preserve">
</t>
    </r>
    <r>
      <rPr>
        <sz val="11"/>
        <color indexed="8"/>
        <rFont val="Arial"/>
      </rPr>
      <t xml:space="preserve">⚠️ Point d’attention :
</t>
    </r>
    <r>
      <rPr>
        <sz val="11"/>
        <color indexed="8"/>
        <rFont val="Arial"/>
      </rPr>
      <t xml:space="preserve">Même si votre référentiel fait partie des 4 exemples préremplis (Généraliste, Sage-femme, Dentiste, Pharmacien), il est nécessaire de vérifier et reprendre les données dans cet onglet « Actions référentiel ».
</t>
    </r>
    <r>
      <rPr>
        <sz val="11"/>
        <color indexed="8"/>
        <rFont val="Arial"/>
      </rPr>
      <t xml:space="preserve">👉 Cet onglet fait foi : il est utilisé pour l’intégration dans le SI et pour alimenter la synthèse..
</t>
    </r>
  </si>
  <si>
    <r>
      <rPr>
        <b/>
        <sz val="11"/>
        <color indexed="8"/>
        <rFont val="Arial"/>
      </rPr>
      <t xml:space="preserve">Étape 3 — Onglet « 📊 Synthèse »
</t>
    </r>
    <r>
      <rPr>
        <sz val="11"/>
        <color indexed="8"/>
        <rFont val="Arial"/>
      </rPr>
      <t xml:space="preserve">Vérifier que les informations se renseignent correctement de manière automatique. Cet onglet offre une </t>
    </r>
    <r>
      <rPr>
        <b/>
        <sz val="11"/>
        <color indexed="8"/>
        <rFont val="Arial"/>
      </rPr>
      <t>vision de type tableau de bord</t>
    </r>
    <r>
      <rPr>
        <sz val="11"/>
        <color indexed="8"/>
        <rFont val="Arial"/>
      </rPr>
      <t xml:space="preserve"> permettant de suivre l’avancement et le niveau de complétude des données.
</t>
    </r>
    <r>
      <rPr>
        <sz val="11"/>
        <color indexed="8"/>
        <rFont val="Arial"/>
      </rPr>
      <t>Cet onglet est alimenté automatiquement à partir de l’onglet « Actions référentiel » et ne doit pas être modifié manuellement.</t>
    </r>
  </si>
  <si>
    <t>Rappel des règles structurantes (arrêté 26/02/2026)</t>
  </si>
  <si>
    <t>• 4 axes obligatoires : (1) Améliorer les connaissances et les compétences / (2) Renforcer la qualité des pratiques et des soins / (3) Améliorer la relation avec les patients / (4) Mieux prendre en compte sa santé personnelle.</t>
  </si>
  <si>
    <t>• Minimum 2 actions réalisées par axe par cycle de 6 ans.</t>
  </si>
  <si>
    <t>• Actions non identiques au sein d'un même axe.</t>
  </si>
  <si>
    <t>• 4 modes de labellisation : « ✪ De fait seul » (éligibilité automatique) / « ✪✪ À solliciter » (validation CNP) / « ✪ De fait  ✪✪ À solliciter » (les deux possibles selon le contexte) / « non applicable ».</t>
  </si>
  <si>
    <t>• Possibilité d'une action « libre / hors liste » (à valider par le CNP).</t>
  </si>
  <si>
    <t>Focus sur la colonne « Méta-tags » (onglet « ⚙️ Actions référentiel »)</t>
  </si>
  <si>
    <t>La colonne « Méta-tags » permet d’associer à chaque action une liste de mots-clés normalisés (minuscules, sans accent, séparés par des virgules).
👉 Objectif
Faciliter l’intégration et la navigation dans le SI Ma Certif Pro Santé :
- utilisation en filtres (facettes)
- recherche textuelle (full-text)
- indexation automatique des actions
👉 Structure attendue
Chaque cellule doit respecter une composition standardisée :
- axe-N (1 à 4)
- type-&lt;type officiel&gt;
- annexe-N (1 à 8)
- preuve-&lt;attestation|diplome|declaration|pair-a-pair|automatique|autres&gt;
- puis des mots-clés métier (ex. : andpc, dpc, qualiopi, du, diu, has, gap, rmm, crex, etp, rcp, simulation, patient-traceur, registre, proms, prems…)
Des exemples sont proposés pour chaque action dans l’onglet « ⚙️ Actions référentiel ».
👉 Maintenance
À chaque création ou modification d’une action, la cellule « Méta-tags » doit être mise à jour pour garantir la cohérence et l’exploitabilité des données.</t>
  </si>
  <si>
    <t>Support</t>
  </si>
  <si>
    <r>
      <rPr>
        <sz val="11"/>
        <color indexed="8"/>
        <rFont val="Arial"/>
      </rPr>
      <t xml:space="preserve">Afin de traiter vos questions dans les meilleures conditions, nous avons mis en place un formulaire Forms (https://forms.cloud.microsoft/pages/responsepage.aspx?id=00mEUDLWm0KXzvitIrOn58ixKOKW2KlMo93MNkR_hflUQVc0ODcxSTlLWERWQ1NHMlhQMUdYNEhXUy4u&amp;route=shorturl). Nous vous remercions de bien vouloir y renseigner vos questions.
</t>
    </r>
    <r>
      <rPr>
        <sz val="11"/>
        <color indexed="8"/>
        <rFont val="Arial"/>
      </rPr>
      <t xml:space="preserve">
</t>
    </r>
    <r>
      <rPr>
        <sz val="11"/>
        <color indexed="8"/>
        <rFont val="Arial"/>
      </rPr>
      <t xml:space="preserve">L’ensemble des questions posées ainsi que les réponses apportées seront consolidés dans un document Excel, accessible sur le SharePoint indiqué ci-dessus.
</t>
    </r>
    <r>
      <rPr>
        <sz val="11"/>
        <color indexed="8"/>
        <rFont val="Arial"/>
      </rPr>
      <t xml:space="preserve">
</t>
    </r>
    <r>
      <rPr>
        <sz val="11"/>
        <color indexed="8"/>
        <rFont val="Arial"/>
      </rPr>
      <t xml:space="preserve">Par ailleurs, afin de vous accompagner dans le remplissage du document, une séance hebdomadaire de questions/réponses sera mise en place. Elle permettra de traiter vos interrogations et de vous apporter des éléments de réponse. </t>
    </r>
    <r>
      <rPr>
        <u/>
        <sz val="11"/>
        <color indexed="8"/>
        <rFont val="Arial"/>
      </rPr>
      <t>Nous vous invitons à saisir vos questions en amont via le formulaire Forms précité</t>
    </r>
    <r>
      <rPr>
        <sz val="11"/>
        <color indexed="8"/>
        <rFont val="Arial"/>
      </rPr>
      <t xml:space="preserve">.
</t>
    </r>
    <r>
      <rPr>
        <sz val="11"/>
        <color indexed="8"/>
        <rFont val="Arial"/>
      </rPr>
      <t xml:space="preserve">
</t>
    </r>
    <r>
      <rPr>
        <sz val="11"/>
        <color indexed="8"/>
        <rFont val="Arial"/>
      </rPr>
      <t xml:space="preserve">Ces séances se tiendront </t>
    </r>
    <r>
      <rPr>
        <u/>
        <sz val="11"/>
        <color indexed="8"/>
        <rFont val="Arial"/>
      </rPr>
      <t>tous les jeudis de 16h30 à 17h30, à compter du jeudi 4 juin</t>
    </r>
    <r>
      <rPr>
        <sz val="11"/>
        <color indexed="8"/>
        <rFont val="Arial"/>
      </rPr>
      <t xml:space="preserve">. Les invitations vous seront adressées prochainement.
</t>
    </r>
    <r>
      <rPr>
        <sz val="11"/>
        <color indexed="20"/>
        <rFont val="Arial"/>
      </rPr>
      <t xml:space="preserve">.
</t>
    </r>
    <r>
      <rPr>
        <sz val="11"/>
        <color indexed="20"/>
        <rFont val="Arial"/>
      </rPr>
      <t xml:space="preserve">
</t>
    </r>
    <r>
      <rPr>
        <sz val="11"/>
        <color indexed="20"/>
        <rFont val="Arial"/>
      </rPr>
      <t xml:space="preserve">
</t>
    </r>
    <r>
      <rPr>
        <sz val="11"/>
        <color indexed="8"/>
        <rFont val="Arial"/>
      </rPr>
      <t xml:space="preserve">
</t>
    </r>
  </si>
  <si>
    <t>IDENTITÉ DU CNP &amp; DU RÉFÉRENTIEL</t>
  </si>
  <si>
    <t>1. Identité du CNP</t>
  </si>
  <si>
    <t>Nom complet du CNP</t>
  </si>
  <si>
    <t>CNP CEA (CONSEIL NATIONAL PROFESSIONNEL DE LA CHIRURGIE DE L'ENFANT ET DE L'ADOLESCENT)</t>
  </si>
  <si>
    <t>Spécialité / profession</t>
  </si>
  <si>
    <t>CHIRUGIE PEDIATRIQUE</t>
  </si>
  <si>
    <t>Référentiel</t>
  </si>
  <si>
    <t>Chirurgie pédiatrique</t>
  </si>
  <si>
    <t>Référent certification du CNP</t>
  </si>
  <si>
    <t>Dr Maud CHABAUD WILLIAMSON</t>
  </si>
  <si>
    <t>Email de contact</t>
  </si>
  <si>
    <t>maudwilliamson@yahoo.fr</t>
  </si>
  <si>
    <t>Téléphone</t>
  </si>
  <si>
    <t>06 62 14 89 06</t>
  </si>
  <si>
    <t>Site web du CNP</t>
  </si>
  <si>
    <t>https://www.cnpcea.fr/</t>
  </si>
  <si>
    <t xml:space="preserve">2. Périmètre du réferentiel </t>
  </si>
  <si>
    <t>Axe 1</t>
  </si>
  <si>
    <t>Minimum d’actions</t>
  </si>
  <si>
    <t>2 actions minimum</t>
  </si>
  <si>
    <r>
      <rPr>
        <b/>
        <sz val="10"/>
        <color indexed="8"/>
        <rFont val="Arial"/>
      </rPr>
      <t xml:space="preserve">Pondération </t>
    </r>
    <r>
      <rPr>
        <b/>
        <i/>
        <sz val="10"/>
        <color indexed="8"/>
        <rFont val="Arial"/>
      </rPr>
      <t xml:space="preserve"> [Oui / Non]</t>
    </r>
  </si>
  <si>
    <t>Non</t>
  </si>
  <si>
    <t>Axe 2</t>
  </si>
  <si>
    <t>Axe 3</t>
  </si>
  <si>
    <r>
      <rPr>
        <b/>
        <sz val="10"/>
        <color indexed="8"/>
        <rFont val="Arial"/>
      </rPr>
      <t xml:space="preserve">Pondération  </t>
    </r>
    <r>
      <rPr>
        <b/>
        <i/>
        <sz val="10"/>
        <color indexed="8"/>
        <rFont val="Arial"/>
      </rPr>
      <t>[Oui / Non]</t>
    </r>
  </si>
  <si>
    <t>Axe 4</t>
  </si>
  <si>
    <t>LES 4 AXES DE CERTIFICATION (arrêté 26/02/2026)</t>
  </si>
  <si>
    <t>→ Rappel des 4 axes imposés par l'arrêté. Chaque CNP doit proposer ≥ 2 actions par axe sur un cycle de 6 ans.</t>
  </si>
  <si>
    <t>Axe</t>
  </si>
  <si>
    <t>Libellé de l'axe</t>
  </si>
  <si>
    <t>Améliorer les connaissances et les compétences</t>
  </si>
  <si>
    <t>Renforcer la qualité des pratiques et des soins</t>
  </si>
  <si>
    <t>Améliorer la relation avec les patients</t>
  </si>
  <si>
    <t>Mieux prendre en compte sa santé personnelle</t>
  </si>
  <si>
    <t>LISTE DES 49 CNP</t>
  </si>
  <si>
    <t>→ Liste officielle des 49 CNP, classés par annexe de l'arrêté (1 à 8).</t>
  </si>
  <si>
    <t>N° CNP</t>
  </si>
  <si>
    <t>Annexe</t>
  </si>
  <si>
    <t>CNP 01</t>
  </si>
  <si>
    <t>annexe 1</t>
  </si>
  <si>
    <t>Médecins généralistes</t>
  </si>
  <si>
    <t>CNP 02</t>
  </si>
  <si>
    <t>annexe 2</t>
  </si>
  <si>
    <t>Allergologie</t>
  </si>
  <si>
    <t>CNP 03</t>
  </si>
  <si>
    <t>Anatomie et cytologie pathologiques</t>
  </si>
  <si>
    <t>CNP 04</t>
  </si>
  <si>
    <t>Anesthésie-réanimation</t>
  </si>
  <si>
    <t>CNP 05</t>
  </si>
  <si>
    <t>Biologie médicale</t>
  </si>
  <si>
    <t>CNP 06</t>
  </si>
  <si>
    <t>CNP 07</t>
  </si>
  <si>
    <t>Chirurgie maxillo-faciale et chirurgie orale</t>
  </si>
  <si>
    <t>CNP 08</t>
  </si>
  <si>
    <t>Chirurgie orthopédique et traumatologique</t>
  </si>
  <si>
    <t>CNP 09</t>
  </si>
  <si>
    <t>Chirurgie plastique, reconstructrice et esthétique</t>
  </si>
  <si>
    <t>CNP 10</t>
  </si>
  <si>
    <t>Chirurgie thoracique et cardiovasculaire</t>
  </si>
  <si>
    <t>CNP 11</t>
  </si>
  <si>
    <t>Chirurgie vasculaire</t>
  </si>
  <si>
    <t>CNP 12</t>
  </si>
  <si>
    <t>Chirurgie viscérale et digestive</t>
  </si>
  <si>
    <t>CNP 13</t>
  </si>
  <si>
    <t>Dermatologie et vénéréologie</t>
  </si>
  <si>
    <t>CNP 14</t>
  </si>
  <si>
    <t>Endocrinologie-diabétologie-nutrition</t>
  </si>
  <si>
    <t>CNP 15</t>
  </si>
  <si>
    <t>Génétique médicale</t>
  </si>
  <si>
    <t>CNP 16</t>
  </si>
  <si>
    <t>Gériatrie</t>
  </si>
  <si>
    <t>CNP 17</t>
  </si>
  <si>
    <t>Gynécologie médicale</t>
  </si>
  <si>
    <t>CNP 18</t>
  </si>
  <si>
    <t>Gynécologie-obstétrique</t>
  </si>
  <si>
    <t>CNP 19</t>
  </si>
  <si>
    <t>Hématologie</t>
  </si>
  <si>
    <t>CNP 20</t>
  </si>
  <si>
    <t>Hépato-gastro-entérologie</t>
  </si>
  <si>
    <t>CNP 21</t>
  </si>
  <si>
    <t>Maladies infectieuses et tropicales</t>
  </si>
  <si>
    <t>CNP 22</t>
  </si>
  <si>
    <t>Médecine cardiovasculaire</t>
  </si>
  <si>
    <t>CNP 23</t>
  </si>
  <si>
    <t>Médecine d'urgence</t>
  </si>
  <si>
    <t>CNP 24</t>
  </si>
  <si>
    <t>Médecine du travail</t>
  </si>
  <si>
    <t>CNP 25</t>
  </si>
  <si>
    <t>Médecine interne et immunologie clinique</t>
  </si>
  <si>
    <t>CNP 26</t>
  </si>
  <si>
    <t>Médecine intensive-réanimation</t>
  </si>
  <si>
    <t>CNP 27</t>
  </si>
  <si>
    <t>Médecine légale et expertises médicales</t>
  </si>
  <si>
    <t>CNP 28</t>
  </si>
  <si>
    <t>Médecine nucléaire</t>
  </si>
  <si>
    <t>CNP 29</t>
  </si>
  <si>
    <t>Médecine physique et de réadaptation</t>
  </si>
  <si>
    <t>CNP 30</t>
  </si>
  <si>
    <t>Médecine vasculaire</t>
  </si>
  <si>
    <t>CNP 31</t>
  </si>
  <si>
    <t>Néphrologie</t>
  </si>
  <si>
    <t>CNP 32</t>
  </si>
  <si>
    <t>Neurochirurgie</t>
  </si>
  <si>
    <t>CNP 33</t>
  </si>
  <si>
    <t>Neurologie</t>
  </si>
  <si>
    <t>CNP 34</t>
  </si>
  <si>
    <t>Oncologie</t>
  </si>
  <si>
    <t>CNP 35</t>
  </si>
  <si>
    <t>Ophtalmologie</t>
  </si>
  <si>
    <t>CNP 36</t>
  </si>
  <si>
    <t>ORL et chirurgie cervico-faciale</t>
  </si>
  <si>
    <t>CNP 37</t>
  </si>
  <si>
    <t>Pédiatrie</t>
  </si>
  <si>
    <t>CNP 38</t>
  </si>
  <si>
    <t>Pneumologie</t>
  </si>
  <si>
    <t>CNP 39</t>
  </si>
  <si>
    <t>Psychiatrie</t>
  </si>
  <si>
    <t>CNP 40</t>
  </si>
  <si>
    <t>Radiologie et imagerie médicale</t>
  </si>
  <si>
    <t>CNP 41</t>
  </si>
  <si>
    <t>Rhumatologie</t>
  </si>
  <si>
    <t>CNP 42</t>
  </si>
  <si>
    <t>Santé publique</t>
  </si>
  <si>
    <t>CNP 43</t>
  </si>
  <si>
    <t>Urologie</t>
  </si>
  <si>
    <t>CNP 44</t>
  </si>
  <si>
    <t>annexe 3</t>
  </si>
  <si>
    <t>Chirurgiens-dentistes</t>
  </si>
  <si>
    <t>CNP 45</t>
  </si>
  <si>
    <t>annexe 4</t>
  </si>
  <si>
    <t>Sages-femmes (Maïeutique)</t>
  </si>
  <si>
    <t>CNP 46</t>
  </si>
  <si>
    <t>annexe 5</t>
  </si>
  <si>
    <t>Pharmaciens</t>
  </si>
  <si>
    <t>CNP 47</t>
  </si>
  <si>
    <t>annexe 6</t>
  </si>
  <si>
    <t>Infirmiers (IDE, IADE, IBODE, IPA, Puéricultrice)</t>
  </si>
  <si>
    <t>CNP 48</t>
  </si>
  <si>
    <t>annexe 7</t>
  </si>
  <si>
    <t>Masseurs-kinésithérapeutes</t>
  </si>
  <si>
    <t>CNP 49</t>
  </si>
  <si>
    <t>annexe 8</t>
  </si>
  <si>
    <t>Pédicures-podologues</t>
  </si>
  <si>
    <t>LES 20 TYPES D'ACTION &amp; ÉLÉMENTS DE PREUVE</t>
  </si>
  <si>
    <t>N°</t>
  </si>
  <si>
    <t>Type d'action</t>
  </si>
  <si>
    <t>Exemples d'actions correspondantes</t>
  </si>
  <si>
    <t>Formation</t>
  </si>
  <si>
    <t>Formation DPC (ANDPC/FAF) ; formation Qualiopi ; formation gestion des risques ; formation relation patient;DU ; DIU ; diplômes universitaires ; formations certifiantes
Congrès ; colloque ; conférence ; journée scientifique</t>
  </si>
  <si>
    <t>Engagement professionnel</t>
  </si>
  <si>
    <t>Rencontre institutionnelle ; ARS/HAS ; commission ; expertise;RCP — Réunions de concertation pluridisciplinaires</t>
  </si>
  <si>
    <t>Encadrement / tutorat</t>
  </si>
  <si>
    <t>Maîtrise de stage ; tutorat ; encadrement étudiants ; enseignement</t>
  </si>
  <si>
    <t>Recherche &amp; Publication</t>
  </si>
  <si>
    <t>Participation étude clinique ; investigateur ; activité de recherche;Publication article scientifique ; revue de littérature;Comité éditorial ; comité de lecture revue</t>
  </si>
  <si>
    <t>Analyse de pratiques</t>
  </si>
  <si>
    <t>Audit clinique ; groupe de pairs ; RMM ; CREX ; protocoles</t>
  </si>
  <si>
    <t>Registre / données</t>
  </si>
  <si>
    <t>Registre ; observatoire ; base de données ; collecte de cas</t>
  </si>
  <si>
    <t>Lecture</t>
  </si>
  <si>
    <t>Revue bibliographique ; journal club;Test de lecture validé</t>
  </si>
  <si>
    <t>Auto-évaluation</t>
  </si>
  <si>
    <t>Auto-évaluation santé / pratiques</t>
  </si>
  <si>
    <t>Santé &amp; Action sociale</t>
  </si>
  <si>
    <t>Médecin traitant ; consultation ; bilan de santé;Activité physique ; nutrition ; santé environnementale ; vaccinations;Congé parental ; assurance ; prévoyance ; équilibre vie pro/perso</t>
  </si>
  <si>
    <t>Communication patients</t>
  </si>
  <si>
    <t>Dispositif d'annonce ; association patients ; ETP ; sensibilisation</t>
  </si>
  <si>
    <t>Certification</t>
  </si>
  <si>
    <t>Démarche de certification et d'accréditation</t>
  </si>
  <si>
    <t>Action hors liste</t>
  </si>
  <si>
    <t>Action libre non prévue — validée par le CNP</t>
  </si>
  <si>
    <t>ÉLÉMENTS DE PREUVE — DÉFINITIONS DÉTAILLÉES</t>
  </si>
  <si>
    <t>Élément de preuve</t>
  </si>
  <si>
    <t>Définition / précisions</t>
  </si>
  <si>
    <t>1</t>
  </si>
  <si>
    <t>Attestation</t>
  </si>
  <si>
    <t>Attestation de formation / participation / universitaire / de présence / du promoteur / ARS / tiré à part… (document délivré par un organisme tiers prouvant la réalisation de l'action).</t>
  </si>
  <si>
    <t>2</t>
  </si>
  <si>
    <t>Diplôme</t>
  </si>
  <si>
    <t>Diplôme universitaire (DU/DIU/Master), attestation de réussite à un examen final, certificat délivré par une autorité d'enseignement habilitée.</t>
  </si>
  <si>
    <t>3</t>
  </si>
  <si>
    <t>Déclaration sur l'honneur</t>
  </si>
  <si>
    <t>Auto-déclaration / déclaration sur l'honneur / attestation sur l'honneur signée par le professionnel de santé lui-même.</t>
  </si>
  <si>
    <t>4</t>
  </si>
  <si>
    <t>Pair à pair</t>
  </si>
  <si>
    <t xml:space="preserve">                                                                                                                                                                                                                                                                                                                                                                                                                                                                                                                                                                                                                                                                                                                                                                                                                                                                                                                                                                                                                                                                                                                                                                                                                                                                                                                                                                                                                                                                                                                                                                                                                                                                                                                                                                                                                                                                                                                                                                                                                                                                                                                                                                                                                                                                                                                                                                                                                                                                                                                                                                                                                                                                                                                                                                                                                                                                                                                                                                                                                                                                                                                                                                                                                                                                                                                                                                                                                                                                                                                                                                                                                                                                                                                                                                                                                                                                                                                                                                                                                                                                                                                                                                                                                                                                                                                                                                                                                                                                                                                                                                                                                                                                                                                                                                                                                                                                                                                                                                                                                                                                                                                                                                                                                                                                                                                                                                                                                                                                                                                                                                                 (pair) certifiant la participation effective de l'intéressé à une réunion, RCP, GAP, congrès, formation, etc.</t>
  </si>
  <si>
    <t>5</t>
  </si>
  <si>
    <t>Automatique</t>
  </si>
  <si>
    <r>
      <rPr>
        <sz val="10"/>
        <color indexed="8"/>
        <rFont val="Arial"/>
      </rPr>
      <t xml:space="preserve">Information remontée automatiquement depuis un tiers de confiance (ANDPC, Université, ARS, CPAM, registres officiels, plateformes labellisées) vers le SI Ma Certif Pro Santé, sans intervention manuelle du PS.
</t>
    </r>
    <r>
      <rPr>
        <sz val="10"/>
        <color indexed="8"/>
        <rFont val="Arial"/>
      </rPr>
      <t xml:space="preserve">
</t>
    </r>
    <r>
      <rPr>
        <i/>
        <sz val="10"/>
        <color indexed="8"/>
        <rFont val="Arial"/>
      </rPr>
      <t>NB À positionner par l’ANS lors de la connexion du fournisseur de données.</t>
    </r>
  </si>
  <si>
    <t>6</t>
  </si>
  <si>
    <t>Autres justificatifs</t>
  </si>
  <si>
    <t>Tout autre document probant non couvert par les 5 catégories ci-dessus, validé au cas par cas par le CNP (publication, livrable d'expertise, copie de programme…).</t>
  </si>
  <si>
    <t>ACTIONS DU RÉFÉRENTIEL — CŒUR DU FICHIER</t>
  </si>
  <si>
    <t xml:space="preserve">→ Actions génériques pré-remplies couvrant les 4 axes et les 12 types d'action. Le CNP ADAPTE chaque ligne. </t>
  </si>
  <si>
    <t xml:space="preserve">Code action
</t>
  </si>
  <si>
    <t xml:space="preserve">Axe
</t>
  </si>
  <si>
    <t xml:space="preserve">N° action
(dans axe) </t>
  </si>
  <si>
    <t>Libellé de l'action</t>
  </si>
  <si>
    <t>Nb de caractères du libellé</t>
  </si>
  <si>
    <t>Conditions / Attendus méthodologiques</t>
  </si>
  <si>
    <t>Élément de preuve (1)</t>
  </si>
  <si>
    <t xml:space="preserve">Élément de preuve (2)  </t>
  </si>
  <si>
    <t>Labellisation</t>
  </si>
  <si>
    <t>Pondération</t>
  </si>
  <si>
    <t>Méta-tags</t>
  </si>
  <si>
    <t>Commentaires internes CNP</t>
  </si>
  <si>
    <r>
      <rPr>
        <b/>
        <i/>
        <sz val="9"/>
        <color indexed="34"/>
        <rFont val="Arial"/>
      </rPr>
      <t xml:space="preserve">À ne pas modifier
</t>
    </r>
    <r>
      <rPr>
        <b/>
        <i/>
        <sz val="9"/>
        <color indexed="8"/>
        <rFont val="Arial"/>
      </rPr>
      <t>Formule permettant de renseigner automatiquement les champs à partir des données des colonnes B et C.</t>
    </r>
  </si>
  <si>
    <r>
      <rPr>
        <b/>
        <i/>
        <sz val="9"/>
        <color indexed="34"/>
        <rFont val="Arial"/>
      </rPr>
      <t xml:space="preserve">À ajuster en fonction de votre référentiel
</t>
    </r>
    <r>
      <rPr>
        <b/>
        <i/>
        <sz val="9"/>
        <color indexed="8"/>
        <rFont val="Arial"/>
      </rPr>
      <t xml:space="preserve">Si votre référentiel comporte davantage d’actions que celles déjà listées, ajouter une ligne, indiquer le numéro de l’action et sélectionner l’axe correspondant dans la liste déroulante.
</t>
    </r>
    <r>
      <rPr>
        <b/>
        <i/>
        <sz val="9"/>
        <color indexed="8"/>
        <rFont val="Arial"/>
      </rPr>
      <t xml:space="preserve">Si certaines actions ne s’appliquent pas à votre référentiel, supprimer les lignes concernées en veillant à conserver une numérotation des actions cohérente et continue.
</t>
    </r>
    <r>
      <rPr>
        <b/>
        <i/>
        <sz val="9"/>
        <color indexed="8"/>
        <rFont val="Arial"/>
      </rPr>
      <t>Si votre référentiel ne comporte pas d’axe 3, merci de le préciser dans l’onglet « Identité CNP » et de supprimer l’ensemble des lignes relatives à cet axe.</t>
    </r>
  </si>
  <si>
    <r>
      <rPr>
        <b/>
        <i/>
        <sz val="9"/>
        <color indexed="34"/>
        <rFont val="Arial"/>
      </rPr>
      <t xml:space="preserve">À ajuster en fonction de votre référentiel
</t>
    </r>
    <r>
      <rPr>
        <b/>
        <i/>
        <sz val="9"/>
        <color indexed="8"/>
        <rFont val="Arial"/>
      </rPr>
      <t xml:space="preserve">Adapter le libellé de l’action pour qu’il corresponde à votre référentiel.
</t>
    </r>
    <r>
      <rPr>
        <b/>
        <i/>
        <sz val="9"/>
        <color indexed="8"/>
        <rFont val="Arial"/>
      </rPr>
      <t xml:space="preserve">Veillez à ce que ce libellé </t>
    </r>
    <r>
      <rPr>
        <b/>
        <i/>
        <u/>
        <sz val="9"/>
        <color indexed="8"/>
        <rFont val="Arial"/>
      </rPr>
      <t>ne dépasse pas, dans la mesure du possible, 90 caractères (limite ergonomique du SI)</t>
    </r>
    <r>
      <rPr>
        <b/>
        <i/>
        <sz val="9"/>
        <color indexed="8"/>
        <rFont val="Arial"/>
      </rPr>
      <t xml:space="preserve">.
</t>
    </r>
    <r>
      <rPr>
        <b/>
        <i/>
        <sz val="9"/>
        <color indexed="8"/>
        <rFont val="Arial"/>
      </rPr>
      <t>La colonne E permet de calculer automatiquement le nombre de caractères saisis.</t>
    </r>
  </si>
  <si>
    <r>
      <rPr>
        <b/>
        <i/>
        <sz val="9"/>
        <color indexed="34"/>
        <rFont val="Arial"/>
      </rPr>
      <t xml:space="preserve">À ne pas modifier
</t>
    </r>
    <r>
      <rPr>
        <b/>
        <i/>
        <sz val="9"/>
        <color indexed="8"/>
        <rFont val="Arial"/>
      </rPr>
      <t xml:space="preserve">Formule permettant de calculer automatiquement le nombre de caractères du libellé (colonne D).
</t>
    </r>
  </si>
  <si>
    <r>
      <rPr>
        <b/>
        <i/>
        <sz val="9"/>
        <color indexed="34"/>
        <rFont val="Arial"/>
      </rPr>
      <t xml:space="preserve">À ajuster en fonction de votre référentiel
</t>
    </r>
    <r>
      <rPr>
        <b/>
        <i/>
        <sz val="9"/>
        <color indexed="8"/>
        <rFont val="Arial"/>
      </rPr>
      <t>Valeur à sélectionner dans la liste déroulante.</t>
    </r>
  </si>
  <si>
    <r>
      <rPr>
        <b/>
        <sz val="9"/>
        <color indexed="8"/>
        <rFont val="Arial"/>
      </rPr>
      <t xml:space="preserve">
</t>
    </r>
    <r>
      <rPr>
        <b/>
        <i/>
        <sz val="9"/>
        <color indexed="34"/>
        <rFont val="Arial"/>
      </rPr>
      <t xml:space="preserve">À ajuster en fonction de votre référentiel
</t>
    </r>
    <r>
      <rPr>
        <b/>
        <i/>
        <sz val="9"/>
        <color indexed="8"/>
        <rFont val="Arial"/>
      </rPr>
      <t>Indiquer toute condition ou exigence méthodologique permettant de valider l’action.</t>
    </r>
  </si>
  <si>
    <r>
      <rPr>
        <b/>
        <i/>
        <sz val="9"/>
        <color indexed="34"/>
        <rFont val="Arial"/>
      </rPr>
      <t xml:space="preserve">À ajuster en fonction de votre référentiel - uniquement si un second élément de preuve est attendu
</t>
    </r>
    <r>
      <rPr>
        <b/>
        <i/>
        <sz val="9"/>
        <color indexed="8"/>
        <rFont val="Arial"/>
      </rPr>
      <t>Valeur à sélectionner dans la liste déroulante.</t>
    </r>
  </si>
  <si>
    <r>
      <rPr>
        <b/>
        <i/>
        <sz val="9"/>
        <color indexed="34"/>
        <rFont val="Arial"/>
      </rPr>
      <t xml:space="preserve">À ajuster en fonction de votre référentiel
</t>
    </r>
    <r>
      <rPr>
        <b/>
        <i/>
        <sz val="9"/>
        <color indexed="8"/>
        <rFont val="Arial"/>
      </rPr>
      <t>Valeur à sélectionner dans la liste déroulante. (information non intégrée au logiciel à ce stade)</t>
    </r>
  </si>
  <si>
    <r>
      <rPr>
        <b/>
        <i/>
        <sz val="9"/>
        <color indexed="34"/>
        <rFont val="Arial"/>
      </rPr>
      <t xml:space="preserve">À ajuster en fonction de votre référentiel (si applicable)
</t>
    </r>
    <r>
      <rPr>
        <b/>
        <i/>
        <sz val="9"/>
        <color indexed="8"/>
        <rFont val="Arial"/>
      </rPr>
      <t>Si pondération, indiquer valeur (information non intégrée au logiciel à ce stade)</t>
    </r>
  </si>
  <si>
    <r>
      <rPr>
        <b/>
        <i/>
        <sz val="9"/>
        <color indexed="34"/>
        <rFont val="Arial"/>
      </rPr>
      <t xml:space="preserve">À ajuster en fonction de votre référentiel
</t>
    </r>
    <r>
      <rPr>
        <b/>
        <i/>
        <sz val="9"/>
        <color indexed="8"/>
        <rFont val="Arial"/>
      </rPr>
      <t>Se référer à l’onglet « Notice » pour une explication détaillée de cette colonne et de la structure attendue.</t>
    </r>
  </si>
  <si>
    <r>
      <rPr>
        <b/>
        <sz val="9"/>
        <color indexed="8"/>
        <rFont val="Arial"/>
      </rPr>
      <t xml:space="preserve">
</t>
    </r>
    <r>
      <rPr>
        <b/>
        <i/>
        <sz val="9"/>
        <color indexed="34"/>
        <rFont val="Arial"/>
      </rPr>
      <t xml:space="preserve">Champ optionnel
</t>
    </r>
    <r>
      <rPr>
        <b/>
        <i/>
        <sz val="9"/>
        <color indexed="8"/>
        <rFont val="Arial"/>
      </rPr>
      <t>Ajouter, le cas échéant, tout commentaire utile à la compréhension de l’action.</t>
    </r>
  </si>
  <si>
    <t xml:space="preserve">Participer à un congrès national ou international majeur de la spécialité </t>
  </si>
  <si>
    <t xml:space="preserve">Congrès validé par le CNP </t>
  </si>
  <si>
    <t>✪ De fait seul</t>
  </si>
  <si>
    <t>axe-1, type-congres, preuve-attestation, congres, specialite, national, international, annexe-2</t>
  </si>
  <si>
    <t>Tout congrès national ou international sur une thématique validée par le CNP / Annexe 2</t>
  </si>
  <si>
    <t>Formation diplomante ou certifiante en chirurgie pédiatrique sur une pratique existante.</t>
  </si>
  <si>
    <t>Diplôme validé par l'université et reconnu par le CNP comme validant.</t>
  </si>
  <si>
    <t>axe-1, type-formation, preuve-diplome, chirurgie-pediatrique, formation-diplomante, formation-certifiante, specialite, annexe-3</t>
  </si>
  <si>
    <t>Formation diplômante ou certifiante (DU, DIU, etc.) portant sur une activité de chirurgie pédiatrique déjà pratiquée, à l'exclusion des formations destinées à l'acquisition d'une nouvelle technique. Les DU et DIU doivent être reconnus comme validants par le CNP. Peuvent également être pris en compte des DU ou DIU non spécifiques à la chirurgie pédiatrique, lorsqu'ils permettent l'acquisition de compétences utiles à cette pratique. / Annexe 3</t>
  </si>
  <si>
    <t>Participer au séminaire annuel de la SFCP (SFUPA, SFCPP) et de la SOFOP.</t>
  </si>
  <si>
    <t>Au moins un par cycle</t>
  </si>
  <si>
    <t>axe-1, type-congres, preuve-attestation, sfcp, sfupa, sfcpp, sofop, seminaire, chirurgie-pediatrique, specialite, annexe-2</t>
  </si>
  <si>
    <t>Annexe 2</t>
  </si>
  <si>
    <t xml:space="preserve">Participer à une journée annuelle de formation de l’OA de la spécialité </t>
  </si>
  <si>
    <t>Formation proposée par l’OA de la spécialité, action de DPC</t>
  </si>
  <si>
    <t>axe-1, type-formation, preuve-attestation, oa, formation, chirurgie-pediatrique, specialite, annexe-1</t>
  </si>
  <si>
    <t>Annexe 1</t>
  </si>
  <si>
    <t>Etre abonné(e) à une revue de chirurgie pédiatrique</t>
  </si>
  <si>
    <t xml:space="preserve">Une revue en fonction de l’option </t>
  </si>
  <si>
    <t>axe-1, type-abonnement, preuve-attestation, revue, abonnement, chirurgie-pediatrique, veille, specialite, annexe-4</t>
  </si>
  <si>
    <t>Annexe 4</t>
  </si>
  <si>
    <t xml:space="preserve">Participer à des réunions de bibliographie </t>
  </si>
  <si>
    <t xml:space="preserve">Organisée par un service de chirurgie pédiatrique.
Au moins 2 par an, soit 12 par cycle. </t>
  </si>
  <si>
    <t>axe-1, type-reunion, preuve-attestation, bibliographie, revue-litterature, veille, chirurgie-pediatrique, specialite</t>
  </si>
  <si>
    <t>Fournir la liste des participants, themes et date.</t>
  </si>
  <si>
    <t>Participer à des comités scientifiques de la SFCP ou de la SOFOP</t>
  </si>
  <si>
    <t>Comités de sélection, tables rondes, etc.</t>
  </si>
  <si>
    <t>axe-1, type-reunion, preuve-attestation, sfcp, sofop, comite-scientifique, societe-savante, chirurgie-pediatrique, specialite</t>
  </si>
  <si>
    <t>Suivre les Webinaires de la SFCP ou de la SOFOP</t>
  </si>
  <si>
    <t>3 webinaires par cycle</t>
  </si>
  <si>
    <t>axe-1, type-formation, preuve-attestation, sfcp, sofop, webinaire, chirurgie-pediatrique, specialite</t>
  </si>
  <si>
    <t xml:space="preserve">Participer au comité éditorial d’une revue de chirurgie sur l'option concernée </t>
  </si>
  <si>
    <t xml:space="preserve">Liste de revues validantes fournie par le CNP CEA </t>
  </si>
  <si>
    <t>axe-1, type-participation, preuve-attestation, comite-editorial, revue, publication, chirurgie-pediatrique, specialite, annexe-5</t>
  </si>
  <si>
    <t>Annexe 5</t>
  </si>
  <si>
    <t>Actions de formation au titre du DPC publiées par l’ANDPC sur une thématique prioritaire</t>
  </si>
  <si>
    <t>axe-1, type-formation, preuve-automatique, preuve-attestation, andpc, dpc, formation, thematique-prioritaire, annexe-1</t>
  </si>
  <si>
    <r>
      <rPr>
        <sz val="10"/>
        <color indexed="8"/>
        <rFont val="Arial"/>
      </rPr>
      <t>https://www.agencedpc.fr/formation-dpc-rechercher-un-dpc / Voir Annexe 1</t>
    </r>
  </si>
  <si>
    <t xml:space="preserve">Participer à l'enseignement de la spécialité 
Théorique et pratique </t>
  </si>
  <si>
    <t>Formation initiale et continue : cours facultaires, enseignements post-universitaires, DPC, ECOS et accompagnement opératoire des jeunes praticiens.</t>
  </si>
  <si>
    <t>axe-1, type-enseignement, preuve-attestation, enseignement, formateur, theorie, pratique, chirurgie-pediatrique, specialite, annexe-1</t>
  </si>
  <si>
    <t>Programme des cours, interventions premier aide, etc. / Annexe 1</t>
  </si>
  <si>
    <t>Action libre / hors liste axe 1 — à labelliser par le CNP</t>
  </si>
  <si>
    <t>Dossier argumenté</t>
  </si>
  <si>
    <t>✪✪ À solliciter</t>
  </si>
  <si>
    <t>axe-1, type-action-hors-liste, preuve-autres, action-libre</t>
  </si>
  <si>
    <t>Mettre en œuvre ou participer à l’élaboration des préconisations de l’OA de la spécialité</t>
  </si>
  <si>
    <t>Déclaration des EI, check-list préopératoire, implication de plus de 2 ans dans une démarche qualité.</t>
  </si>
  <si>
    <t>axe-2, type-participation, preuve-attestation, oa, preconisations, recommandations, chirurgie-pediatrique, specialite</t>
  </si>
  <si>
    <t>Mettre en application les préconisations de l'OA de la spécialité concernant les équipements (cœlioscopie, endoscopie, orthopédie), la prise en charge médicamenteuse et le drainage chez l'enfant, ou contribuer à l'élaboration de nouvelles recommandations.</t>
  </si>
  <si>
    <t>Participer à des séances de simulation : compétences techniques et non techniques</t>
  </si>
  <si>
    <t>Au moins 1 sur le cycle</t>
  </si>
  <si>
    <t>axe-2, type-formation, preuve-attestation, simulation, competences-techniques, competences-non-techniques, chirurgie-pediatrique, specialite</t>
  </si>
  <si>
    <t xml:space="preserve">Participer à une activité d’évaluation des pratiques professionnelles </t>
  </si>
  <si>
    <t>Minimum 4 sur le cycle</t>
  </si>
  <si>
    <t>axe-2, type-epp, preuve-attestation, epp, evaluation-des-pratiques-professionnelles, chirurgie-pediatrique, specialite, annexe-6, annexe-7</t>
  </si>
  <si>
    <t>Type : RMM, audit clinique, registres, revue de pertinence, CREX, etc. / Annexe 6 et 7</t>
  </si>
  <si>
    <t>Etre accrédité HAS individuellement</t>
  </si>
  <si>
    <t>A jour de ses actions sur la durée du cycle</t>
  </si>
  <si>
    <t>axe-2, type-accreditation, preuve-automatique, preuve-attestation, has, accreditation, accreditation-individuelle, chirurgie-pediatrique, specialite</t>
  </si>
  <si>
    <t>Organiser des actions de diffusion de l'information et de formation au sein des DSR</t>
  </si>
  <si>
    <t>Réunions d’informations, recommandations de bonnes pratiques (état de l’art)</t>
  </si>
  <si>
    <t>axe-2, type-enseignement, preuve-attestation, dsr, diffusion-information, formation, enseignement, chirurgie-pediatrique, specialite</t>
  </si>
  <si>
    <t xml:space="preserve">DSR : Dispositif Spécifique Régional </t>
  </si>
  <si>
    <t>Appartenir au bureau du DSR</t>
  </si>
  <si>
    <t>≥ 8 réunions pendant 1 an</t>
  </si>
  <si>
    <t>axe-2, type-participation, preuve-attestation, dsr, bureau, gouvernance, chirurgie-pediatrique, specialite</t>
  </si>
  <si>
    <t xml:space="preserve">Participer à une action de formation à la communication et/ou managériale </t>
  </si>
  <si>
    <t>Auditeur ou formateur, coaching</t>
  </si>
  <si>
    <t>axe-2, type-formation, preuve-attestation, communication, management, competences-non-techniques, chirurgie-pediatrique, specialite</t>
  </si>
  <si>
    <t>Action libre / hors liste axe 2 — à labelliser par le CNP</t>
  </si>
  <si>
    <t>axe-2, type-action-hors-liste, preuve-autres, action-libre</t>
  </si>
  <si>
    <t>Information préopératoire et recueil du consentement des représentants de l’autorité.</t>
  </si>
  <si>
    <t>Remise régulière pour au moins deux pathologies</t>
  </si>
  <si>
    <t>axe-3, type-epp, preuve-attestation, information-preoperatoire, consentement, representants-legaux, patient, parcours-patient, chirurgie-pediatrique, specialite</t>
  </si>
  <si>
    <t>Assurer la remise des documents permettant une information objective sur la prise en charge du patient et vérifier leur bonne compréhension, notamment par la remise de fiches d'information et le recueil du consentement des titulaires de l'autorité parentale.</t>
  </si>
  <si>
    <t>Conception de documents d'information validés adaptés aux pratiques et parcours.</t>
  </si>
  <si>
    <t>Documents validés par le CNP CEA</t>
  </si>
  <si>
    <t>axe-3, type-production, preuve-attestation, information-patient, document-information, parcours-patient, recommandations, chirurgie-pediatrique, specialite</t>
  </si>
  <si>
    <t>Pratiques personnelles, techniques utilisées, parcours ambulatoire, fiches informatives en langue étrangère</t>
  </si>
  <si>
    <t>Formation à la relation patient : annonce, ECOS, simulation, e-learning.</t>
  </si>
  <si>
    <t>Une par cycle</t>
  </si>
  <si>
    <t>axe-3, type-formation, preuve-attestation, relation-patient, annonce, ecos, simulation, e-learning, communication, chirurgie-pediatrique, specialite</t>
  </si>
  <si>
    <t>Participation active dans une association de patients</t>
  </si>
  <si>
    <t>✪ De fait  ✪✪ À solliciter</t>
  </si>
  <si>
    <t>axe-3, type-participation, preuve-attestation, association-patients, patient, partenariat-patient, engagement, chirurgie-pediatrique, specialite, annexe-8</t>
  </si>
  <si>
    <t>Annexe 8</t>
  </si>
  <si>
    <t>Participation à des actions d'amélioration de la relation avec les patients.</t>
  </si>
  <si>
    <t>Au moins pendant 2 ans</t>
  </si>
  <si>
    <t>axe-3, type-participation, preuve-attestation, relation-patient, experience-patient, communication, amelioration-des-pratiques, chirurgie-pediatrique, specialite</t>
  </si>
  <si>
    <t>Participer à des instances ou groupes de travail dédiés à l'amélioration de la relation avec le patient (Commission des usagers, groupes de pairs, groupes de patients partenaires ou patients experts).</t>
  </si>
  <si>
    <t>Participation aux journées "maladies rares" organisées par les centres de référence</t>
  </si>
  <si>
    <t>≥ 4 réunions sur un cycle</t>
  </si>
  <si>
    <t>axe-3, type-congres, preuve-attestation, maladies-rares, centre-reference, journee, formation, chirurgie-pediatrique, specialite, annexe-2</t>
  </si>
  <si>
    <t>Actions facilitant l'accès aux soins des personnes en situation de handicap.</t>
  </si>
  <si>
    <t>Collaboration avec HandiRelais ou des structures dédiées au handicap.</t>
  </si>
  <si>
    <t>axe-3, type-participation, preuve-attestation, acces-aux-soins, handicap, inclusion, parcours-patient, equite, chirurgie-pediatrique, specialite</t>
  </si>
  <si>
    <t>Action libre / hors liste axe 3 — à labelliser par le CNP</t>
  </si>
  <si>
    <t>axe-3, type-action-hors-liste, preuve-autres, action-libre</t>
  </si>
  <si>
    <t>Avoir un médecin traitant autre que soit même</t>
  </si>
  <si>
    <t xml:space="preserve">3 visites sur le cycle. </t>
  </si>
  <si>
    <t>axe-4, type-declaration, preuve-declaration, medecin-traitant, sante-du-professionnel, prevention</t>
  </si>
  <si>
    <t>Auto-questionnaire de type S.M.A.R.T sur le bien-être au travail et l'épanouissement</t>
  </si>
  <si>
    <t>3 questionnaires par cylce</t>
  </si>
  <si>
    <t>axe-4, type-autoevaluation, preuve-declaration, smart, autoquestionnaire, bien-etre-au-travail, epanouissement, sante-du-professionnel, prevention</t>
  </si>
  <si>
    <t>Auto-questionnaire santé de la HAS</t>
  </si>
  <si>
    <t>3 par cycle</t>
  </si>
  <si>
    <t>axe-4, type-autoevaluation, preuve-declaration, has, autoquestionnaire, sante-du-professionnel, prevention</t>
  </si>
  <si>
    <t xml:space="preserve">Action de formation sur le thème de la santé personnelle </t>
  </si>
  <si>
    <t>Organisme certifié Qualiopi</t>
  </si>
  <si>
    <t>axe-4, type-formation, preuve-attestation, sante-personnelle, sante-du-professionnel, prevention, formation</t>
  </si>
  <si>
    <t>Formation radioprotection</t>
  </si>
  <si>
    <t>axe-4, type-formation, preuve-attestation, radioprotection, prevention, securite, sante-du-professionnel, annexe-5</t>
  </si>
  <si>
    <t>Actions en faveur de la santé du professionnel : sport, dépistage, vaccination.</t>
  </si>
  <si>
    <t>Déclaration personnelle</t>
  </si>
  <si>
    <t>axe-4, type-participation, preuve-declaration, sante-du-professionnel, prevention, sport, depistage, vaccination</t>
  </si>
  <si>
    <t>Participer à des ateliers de co développement</t>
  </si>
  <si>
    <t>axe-4, type-formation, preuve-attestation, co-developpement, echanges-de-pratiques, analyse-des-pratiques, sante-du-professionnel, prevention</t>
  </si>
  <si>
    <t>Être suivi annuellement dans le cadre "de la santé au travail"</t>
  </si>
  <si>
    <t>1 fois /an</t>
  </si>
  <si>
    <t>axe-4, type-suivi, preuve-declaration, sante-au-travail, suivi-annuel, medecine-du-travail, sante-du-professionnel, prevention</t>
  </si>
  <si>
    <t>Bénéficier d'un "coaching" dans le cadre professionnel</t>
  </si>
  <si>
    <t>axe-4, type-accompagnement, preuve-attestation, coaching, accompagnement, developpement-professionnel, sante-du-professionnel, prevention</t>
  </si>
  <si>
    <t>Action libre / hors liste axe 4 — à labelliser par le CNP</t>
  </si>
  <si>
    <t>axe-4, type-action-hors-liste, preuve-autres, action-libre</t>
  </si>
  <si>
    <t>SYNTHÈSE AUTOMATIQUE DU RÉFÉRENTIEL</t>
  </si>
  <si>
    <r>
      <rPr>
        <i/>
        <sz val="10"/>
        <color indexed="25"/>
        <rFont val="Arial"/>
      </rPr>
      <t xml:space="preserve">→ Tableau de bord calculé en temps réel depuis l'onglet « Actions référentiel ». 
</t>
    </r>
    <r>
      <rPr>
        <b/>
        <i/>
        <sz val="10"/>
        <color indexed="20"/>
        <rFont val="Arial"/>
      </rPr>
      <t>Ne rien modifier</t>
    </r>
  </si>
  <si>
    <t>1. Actions par axe et par labellisation</t>
  </si>
  <si>
    <t>Total actions</t>
  </si>
  <si>
    <t>non applicable</t>
  </si>
  <si>
    <t>TOTAL</t>
  </si>
  <si>
    <t>2. Répartition par type d'action</t>
  </si>
  <si>
    <t>Total</t>
  </si>
  <si>
    <t>3. Répartition par élément de preuve</t>
  </si>
  <si>
    <t>Total (col 1)</t>
  </si>
  <si>
    <t>Total (col 2)</t>
  </si>
  <si>
    <t xml:space="preserve">GÉNÉRALISTE </t>
  </si>
  <si>
    <t xml:space="preserve">   </t>
  </si>
  <si>
    <t>→ Référentiel CMG (annexe 1) — libellés issus du PDF officiel. ✪ De fait seul (vert) | ✪✪ À solliciter seul (jaune) | ✪ De fait / ✪✪ À solliciter (orange) = les deux labellisations possibles.</t>
  </si>
  <si>
    <t>Code action</t>
  </si>
  <si>
    <t>N° action
(dans axe)</t>
  </si>
  <si>
    <t>Nbr actions
pour validation Axe</t>
  </si>
  <si>
    <t xml:space="preserve">Élément de preuve (2) </t>
  </si>
  <si>
    <t>Lien fiche méthode HAS</t>
  </si>
  <si>
    <t>Référence liste / annexe</t>
  </si>
  <si>
    <t>Méta tags</t>
  </si>
  <si>
    <t>Action de formation au titre du DPC publiée par l'ANDPC ou le FAF</t>
  </si>
  <si>
    <t>Programme enregistré ANDPC/FAF + orientations triennales</t>
  </si>
  <si>
    <t>CMG annexe 1 arrêté 26/02/2026</t>
  </si>
  <si>
    <t>axe-1, type-formation, annexe-1, preuve-automatique, preuve-attestation, andpc, dpc, du</t>
  </si>
  <si>
    <t>Action de formation à caractère scientifique ou professionnel dispensée par un organisme de formation labellisé Qualiopi® ou une structure figurant sur la liste publique des organismes de formation</t>
  </si>
  <si>
    <t>Organisme certifié Qualiopi ou liste publique</t>
  </si>
  <si>
    <t>axe-1, type-formation, annexe-1, preuve-attestation, qualiopi</t>
  </si>
  <si>
    <t>Formation certifiante ou diplômante dans le champ de la médecine générale, dispensée dans des établissements à caractère universitaire ou non</t>
  </si>
  <si>
    <t>✪ Liste DU/DIU CMG | ✪✪ Hors liste</t>
  </si>
  <si>
    <t>axe-1, type-formation, annexe-1, preuve-attestation, medecine-generale</t>
  </si>
  <si>
    <t>Organisation, intervention ou participation à une journée, colloque, ou conférence à caractère scientifique ou professionnel dans le champ de la médecine générale, et non financés par des industries de santé</t>
  </si>
  <si>
    <t>✪ Liste indicative CMG | ✪✪ Hors liste</t>
  </si>
  <si>
    <t>axe-1, type-engagement-professionnel, annexe-1, preuve-pair-a-pair, preuve-attestation, colloque, conference, journee-scientifique, medecine-generale</t>
  </si>
  <si>
    <t>Participation à une rencontre institutionnelle sur au moins 1 journée</t>
  </si>
  <si>
    <t>✪ Liste indicative institutions | ✪✪ Hors liste</t>
  </si>
  <si>
    <t>axe-1, type-engagement-professionnel, annexe-1, preuve-attestation, journee-scientifique, institutionnel</t>
  </si>
  <si>
    <t>Tutorat ou maîtrise de stage en médecine générale ou pour d'autres professions de santé pendant au moins 1 an</t>
  </si>
  <si>
    <t>Agrément université + accueil effectif</t>
  </si>
  <si>
    <t>axe-1, type-encadrement-tutorat, annexe-1, preuve-automatique, preuve-attestation, tutorat, maitrise-de-stage, medecine-generale</t>
  </si>
  <si>
    <t>Revues bibliographiques ou journal club selon la méthode HAS (au moins 4 réunions sur 1 an)</t>
  </si>
  <si>
    <t>≥ 4 réunions sur 1 an + méthode HAS</t>
  </si>
  <si>
    <t>Revue biblio HAS</t>
  </si>
  <si>
    <t>axe-1, type-lecture, annexe-1, preuve-pair-a-pair, preuve-attestation, has, journal-club</t>
  </si>
  <si>
    <t>Test de lecture d'une revue médicale réussi (sur au moins 1 an de lecture)</t>
  </si>
  <si>
    <t>✪ Liste indicative revues (Exercer, Prescrire…) | ✪✪ Hors liste</t>
  </si>
  <si>
    <t>axe-1, type-lecture, annexe-1, preuve-attestation, test-de-lecture</t>
  </si>
  <si>
    <t>Action d'analyse de pratiques et gestion des risques publiée par l'ANDPC ou le FAF</t>
  </si>
  <si>
    <t>Programme enregistré ANDPC</t>
  </si>
  <si>
    <t>EPP HAS</t>
  </si>
  <si>
    <t>axe-2, type-analyse-pratiques, annexe-1, preuve-attestation, andpc, gestion-des-risques, analyse-de-pratiques</t>
  </si>
  <si>
    <t>Action d'analyse de pratiques et de gestion des risques dispensée par un organisme de formation labellisé Qualiopi® ou une structure figurant sur la liste publique des organismes de formation</t>
  </si>
  <si>
    <t>axe-2, type-analyse-pratiques, annexe-1, preuve-attestation, qualiopi, gestion-des-risques, analyse-de-pratiques</t>
  </si>
  <si>
    <t>Participation à au moins 1 expertise ou commission institutionnelle</t>
  </si>
  <si>
    <t>axe-2, type-engagement-professionnel, annexe-1, preuve-attestation, expertise, commission, institutionnel</t>
  </si>
  <si>
    <t>Participation à des réunions de concertation pluridisciplinaires en rapport avec la médecine générale (au moins 4 réunions pendant au minimum 1 an)</t>
  </si>
  <si>
    <t>≥ 4 réunions / an</t>
  </si>
  <si>
    <t>axe-2, type-engagement-professionnel, annexe-1, preuve-pair-a-pair, preuve-attestation, rcp, medecine-generale</t>
  </si>
  <si>
    <t>Participation dans le cadre d'au moins 1 groupe de travail à l'élaboration d'un protocole pluriprofessionnel (CPTS, centre de santé, maison de santé, équipe de soins primaires)</t>
  </si>
  <si>
    <t>Groupe de travail + protocole adopté</t>
  </si>
  <si>
    <t>axe-2, type-analyse-pratiques, annexe-1, preuve-attestation, protocole, cpts</t>
  </si>
  <si>
    <t>Participation à au moins 1 audit clinique selon la méthode HAS</t>
  </si>
  <si>
    <t>Méthodologie HAS audit clinique</t>
  </si>
  <si>
    <t>Audit HAS</t>
  </si>
  <si>
    <t>axe-2, type-analyse-pratiques, annexe-1, preuve-attestation, has, audit-clinique, audit</t>
  </si>
  <si>
    <t>Contribution pendant au moins 1 an à un registre / observatoire / base de données porté par la profession</t>
  </si>
  <si>
    <t>✪ Réseau Sentinelles, P4DP… | ✪✪ Hors liste</t>
  </si>
  <si>
    <t>axe-2, type-registre-donnees, annexe-1, preuve-attestation, registre, observatoire, base-de-donnees</t>
  </si>
  <si>
    <t>Participation comme investigateur dans une étude scientifique dans le champ de la discipline, hors étude portée par une entreprise commercialisant des produits ou services de santé</t>
  </si>
  <si>
    <t>✪ Étude portée par structure membre CMG | ✪✪ Autre étude</t>
  </si>
  <si>
    <t>axe-2, type-recherche-publication, annexe-1, preuve-attestation, investigateur</t>
  </si>
  <si>
    <t>Démarche de certification et d'accréditation d'une structure de soins</t>
  </si>
  <si>
    <t>Certification en cours de validité</t>
  </si>
  <si>
    <t>Certification HAS</t>
  </si>
  <si>
    <t>axe-2, type-certification, annexe-1, preuve-attestation, certification, accreditation</t>
  </si>
  <si>
    <t>Participation à un groupe d'analyse de pratiques selon la méthode HAS (au moins 4 réunions sur 1 an)</t>
  </si>
  <si>
    <t>≥ 4 réunions / an + méthode HAS</t>
  </si>
  <si>
    <t>GAP HAS</t>
  </si>
  <si>
    <t>axe-2, type-analyse-pratiques, annexe-1, preuve-pair-a-pair, preuve-attestation, has, analyse-de-pratiques</t>
  </si>
  <si>
    <t>Publication en premier auteur d'un travail à caractère scientifique dans une revue de la profession</t>
  </si>
  <si>
    <t>✪ Liste indicative revues CMG | ✪✪ Hors liste</t>
  </si>
  <si>
    <t>axe-2, type-recherche-publication, annexe-1, preuve-attestation, publication</t>
  </si>
  <si>
    <t>Participation au comité éditorial ou à un comité de lecture d'une revue scientifique</t>
  </si>
  <si>
    <t>Mandat actif</t>
  </si>
  <si>
    <t>axe-2, type-recherche-publication, annexe-1, preuve-attestation, comite-editorial, comite-lecture</t>
  </si>
  <si>
    <t>Action d'analyse de pratiques dans le champ de la relation avec les patients (y compris la relation numérique)</t>
  </si>
  <si>
    <t>✪ ANDPC/FAF | ✪✪ Qualiopi ou liste publique</t>
  </si>
  <si>
    <t>axe-3, type-analyse-pratiques, annexe-1, preuve-attestation, analyse-de-pratiques</t>
  </si>
  <si>
    <t>Formation certifiante ou diplômante dans le champ de la relation avec les patients (y compris la relation numérique), dispensée dans des établissements à caractère universitaire ou non</t>
  </si>
  <si>
    <t>axe-3, type-formation, annexe-1, preuve-attestation</t>
  </si>
  <si>
    <t>Action réalisée dans le cadre d'une association d'usagers du système de santé agréée par le Ministère de la Santé et de la Prévention</t>
  </si>
  <si>
    <t>✪ Liste indicative actions | ✪✪ Hors liste</t>
  </si>
  <si>
    <t>axe-3, type-communication-patients, annexe-1, preuve-attestation, du</t>
  </si>
  <si>
    <t>Contribution pendant au moins 1 an à un registre / observatoire / base de données porté par la profession intégrant des données patients</t>
  </si>
  <si>
    <t>✪ Liste indicative | ✪✪ Hors liste</t>
  </si>
  <si>
    <t>axe-3, type-registre-donnees, annexe-1, preuve-attestation, registre, observatoire, base-de-donnees</t>
  </si>
  <si>
    <t>Participation à un dispositif d'annonce (au moins 4 réunions sur au moins 1 an)</t>
  </si>
  <si>
    <t>axe-3, type-communication-patients, annexe-1, preuve-attestation</t>
  </si>
  <si>
    <t>Participation à un groupe d'analyse de pratiques centrés sur la relation avec le patient selon la méthode HAS</t>
  </si>
  <si>
    <t>axe-3, type-analyse-pratiques, annexe-1, preuve-attestation, has, analyse-de-pratiques</t>
  </si>
  <si>
    <t>Avoir un médecin traitant (hors auto-déclaration ou parent au 1er degré) et l'avoir consulté pendant la période de certification</t>
  </si>
  <si>
    <t>Déclaration CPAM + consultation tracée</t>
  </si>
  <si>
    <t>axe-4, type-sante-action-sociale, annexe-1, preuve-automatique, preuve-declaration, certification, medecin-traitant</t>
  </si>
  <si>
    <t>Réaliser au moins 1 démarche d'auto-évaluation de son état de santé physique, psychique et social, avec le questionnaire dédié mis à disposition par le CMG</t>
  </si>
  <si>
    <t>Questionnaire CMG — le professionnel est l'unique détenteur des réponses</t>
  </si>
  <si>
    <t>axe-4, type-auto-evaluation, annexe-1, preuve-declaration</t>
  </si>
  <si>
    <t>Action de gestion des risques professionnels (ergonomie, déchets, risque infectieux, risque de burn-out, santé financière, gestion de carrière, etc.)</t>
  </si>
  <si>
    <t>axe-4, type-formation, annexe-1, preuve-attestation, ergonomie, risques-professionnels, gestion-des-risques</t>
  </si>
  <si>
    <t>Action de prévention en santé du professionnel de santé</t>
  </si>
  <si>
    <t>✪ Liste indicative (activité physique, nutrition, vaccins…) | ✪✪ Hors liste</t>
  </si>
  <si>
    <t>axe-4, type-sante-action-sociale, annexe-1, preuve-declaration, du</t>
  </si>
  <si>
    <t>Action intégrant la dimension psychologique et sociale de la santé</t>
  </si>
  <si>
    <t>✪ Liste indicative (prévoyance, congés, mutuelle…) | ✪✪ Hors liste</t>
  </si>
  <si>
    <t>axe-4, type-sante-action-sociale, annexe-1, preuve-autres</t>
  </si>
  <si>
    <t>axe-4, type-analyse-pratiques, annexe-1, preuve-attestation, has, analyse-de-pratiques</t>
  </si>
  <si>
    <t>SAGE-FEMME DÉTAILLÉ</t>
  </si>
  <si>
    <t>→ Référentiel CNP Maïeutique (annexe 4) — libellés issus du PDF officiel. ✪ De fait seul (vert) | ✪✪ À solliciter seul (jaune) | ✪ De fait / ✪✪ À solliciter (orange) = les deux labellisations possibles.</t>
  </si>
  <si>
    <t>AXE 1.1 — Actions de formation au titre du DPC</t>
  </si>
  <si>
    <t>Programme dûment enregistré DPC + orientations triennales</t>
  </si>
  <si>
    <t>DPC HAS</t>
  </si>
  <si>
    <t>Maïeutique CNPM annexe 4 arrêté 26/02/2026</t>
  </si>
  <si>
    <t>axe-1, type-formation, annexe-4, preuve-automatique, preuve-attestation, dpc, du</t>
  </si>
  <si>
    <t>AXE 1.2 — Participation à un programme intégré dans le cadre des OP</t>
  </si>
  <si>
    <t>axe-1, type-formation, annexe-4, preuve-attestation</t>
  </si>
  <si>
    <t>AXE 1.3 — Actions de formation, à caractère scientifique ou professionnel, dispensées par des organismes de formation labellisés ou une université</t>
  </si>
  <si>
    <t>Organisme certifié Qualiopi ou université</t>
  </si>
  <si>
    <t>AXE 1.4 — Test de concordance de script (TCS)</t>
  </si>
  <si>
    <t>Action intégrée dans un programme EPP</t>
  </si>
  <si>
    <t>TCS HAS</t>
  </si>
  <si>
    <t>axe-1, type-analyse-pratiques, annexe-4, preuve-attestation, tcs</t>
  </si>
  <si>
    <t>AXE 1.5 — Simulation en santé</t>
  </si>
  <si>
    <t xml:space="preserve">                                                                                                                                                                                                                                                                                                                                                                                                                                                                                                                                                                                                                                                                                                                                                                                                                                                                                                                                                                                                                                                                                                                                                                                                                                                                                                                                                                                                                                                                                                                                                                                                                                                                                                                                                                                                                                                                                                                                                                                                                                                                                                                                                                                                                                                                                                                                                                                                                                                                                                                                                                                                                                                                                                                                                                                                                                                                                                                                                                                                                                                                                                                                                                                                                                                                                                                                                                                                                                                                                                                                                                                                                                                                                                                                                                                                                                                                                                                                                                                                                                                                                                      </t>
  </si>
  <si>
    <t>Simulation en santé HAS</t>
  </si>
  <si>
    <t>axe-1, type-analyse-pratiques, annexe-4, preuve-attestation, simulation</t>
  </si>
  <si>
    <t>AXE 1.6 — Analyse de cas cliniques</t>
  </si>
  <si>
    <t>Respect de la méthodologie HAS (vignettes cliniques)</t>
  </si>
  <si>
    <t>Vignettes cliniques HAS</t>
  </si>
  <si>
    <t>axe-1, type-analyse-pratiques, annexe-4, preuve-attestation, cas-cliniques</t>
  </si>
  <si>
    <t>AXE 1.7 — Revue bibliographique</t>
  </si>
  <si>
    <t>Liste des articles analysés + liste des actions entreprises</t>
  </si>
  <si>
    <t>axe-1, type-lecture, annexe-4, preuve-attestation, revue-bibliographique</t>
  </si>
  <si>
    <t>AXE 1.8 — Enseignement dans le cadre de parcours de formation de professionnels</t>
  </si>
  <si>
    <t>Mandat effectif + livrable pédagogique</t>
  </si>
  <si>
    <t>axe-1, type-encadrement-tutorat, annexe-4, preuve-attestation, enseignement</t>
  </si>
  <si>
    <t>AXE 1.9 — Direction et/ou jury d'une thèse d'exercice, mémoire</t>
  </si>
  <si>
    <t>Preuve de direction/jury</t>
  </si>
  <si>
    <t>axe-1, type-encadrement-tutorat, annexe-4, preuve-attestation, jury, these, memoire</t>
  </si>
  <si>
    <t>AXE 1.10 — Jury de concours ou d'examens</t>
  </si>
  <si>
    <t>Nomination officielle par l'institution</t>
  </si>
  <si>
    <t>axe-1, type-encadrement-tutorat, annexe-4, preuve-attestation, jury</t>
  </si>
  <si>
    <t>AXE 1.11 — Travaux d'expertise se déroulant dans un cadre de traçabilité, de rigueur et d'indépendance (sociétés savantes, CNP, universités, CHU, HAS, ANSM, autres agences)</t>
  </si>
  <si>
    <t>Cadre traçable, rigoureux, indépendant</t>
  </si>
  <si>
    <t>axe-1, type-engagement-professionnel, annexe-4, preuve-attestation, has, ansm, expertise</t>
  </si>
  <si>
    <t>AXE 1.12 — Publications : rédaction et/ou révision d'articles avant publication</t>
  </si>
  <si>
    <t>Publication peer-reviewed ou comité scientifique</t>
  </si>
  <si>
    <t>axe-1, type-recherche-publication, annexe-4, preuve-autres, publication, article</t>
  </si>
  <si>
    <t>AXE 1.13 — Présentation de travaux scientifiques</t>
  </si>
  <si>
    <t>Communication orale ou affichée acceptée</t>
  </si>
  <si>
    <t>axe-1, type-recherche-publication, annexe-4, preuve-attestation</t>
  </si>
  <si>
    <t>AXE 1.14 — Abonnement à une revue médicale avec test de lecture effectué et réussi</t>
  </si>
  <si>
    <t>Test réussi ≥ 1 an de lecture</t>
  </si>
  <si>
    <t>axe-1, type-lecture, annexe-4, preuve-attestation, test-de-lecture, abonnement-revue</t>
  </si>
  <si>
    <t>AXE 1.15 — Activités de recherche (participation à des études cliniques ou épidémiologiques institutionnelles) dans le cadre d'une unité de recherche labellisée par un EPST, d'une université, d'un appel d'offre international</t>
  </si>
  <si>
    <t>Unité de recherche labellisée EPST, université, ou appel d'offre international</t>
  </si>
  <si>
    <t>axe-1, type-recherche-publication, annexe-4, preuve-attestation, epidemiologie, institutionnel</t>
  </si>
  <si>
    <t>AXE 1.16 — Participation à un congrès, colloque, à des journées d'études OU action libre / hors liste proposée par une sage-femme</t>
  </si>
  <si>
    <t>Participation effective + justificatif</t>
  </si>
  <si>
    <t>axe-1, type-action-hors-liste, annexe-4, preuve-attestation, congres, colloque, journee-scientifique, action-libre</t>
  </si>
  <si>
    <t>AXE 2.1 — Action DPC d'analyse de pratiques</t>
  </si>
  <si>
    <t>Programme ANDPC + mesure d'écart</t>
  </si>
  <si>
    <t>axe-2, type-analyse-pratiques, annexe-4, preuve-attestation, dpc, analyse-de-pratiques</t>
  </si>
  <si>
    <t>AXE 2.2 — Action d'évaluation des pratiques hors ANDPC</t>
  </si>
  <si>
    <t>Protocole + réunions régulières</t>
  </si>
  <si>
    <t>axe-2, type-analyse-pratiques, annexe-4, preuve-attestation, andpc</t>
  </si>
  <si>
    <t>AXE 2.3 — Groupe d'analyse de pratiques selon la méthode HAS (groupe de pairs)</t>
  </si>
  <si>
    <t>Charte + réunions régulières</t>
  </si>
  <si>
    <t>axe-2, type-analyse-pratiques, annexe-4, preuve-attestation, has, groupe-de-pairs, analyse-de-pratiques</t>
  </si>
  <si>
    <t>AXE 2.4 — Revue de morbi-mortalité (RMM) / CREX</t>
  </si>
  <si>
    <t>Méthodologie HAS RMM</t>
  </si>
  <si>
    <t>RMM HAS</t>
  </si>
  <si>
    <t>axe-2, type-analyse-pratiques, annexe-4, preuve-attestation, rmm, crex</t>
  </si>
  <si>
    <t>AXE 2.5 — Audit clinique</t>
  </si>
  <si>
    <t>axe-2, type-analyse-pratiques, annexe-4, preuve-attestation, audit-clinique, audit</t>
  </si>
  <si>
    <t>AXE 2.6 — Patient traceur</t>
  </si>
  <si>
    <t>Méthodologie HAS patient traceur</t>
  </si>
  <si>
    <t>Patient traceur HAS</t>
  </si>
  <si>
    <t>axe-2, type-analyse-pratiques, annexe-4, preuve-attestation, patient-traceur</t>
  </si>
  <si>
    <t>AXE 2.7 — Revue de dossiers en équipe</t>
  </si>
  <si>
    <t>Critères explicites</t>
  </si>
  <si>
    <t>axe-2, type-analyse-pratiques, annexe-4, preuve-attestation</t>
  </si>
  <si>
    <t>AXE 2.8 — Staff pluriprofessionnel</t>
  </si>
  <si>
    <t>Réunions régulières</t>
  </si>
  <si>
    <t>axe-2, type-analyse-pratiques, annexe-4, preuve-attestation, staff</t>
  </si>
  <si>
    <t>AXE 2.9 — Réunion de concertation pluridisciplinaire (RCP)</t>
  </si>
  <si>
    <t>RCP avec cas présenté</t>
  </si>
  <si>
    <t>axe-2, type-engagement-professionnel, annexe-4, preuve-attestation, rcp</t>
  </si>
  <si>
    <t>AXE 2.10 — Contribution à un registre, observatoire, base de données porté par la profession</t>
  </si>
  <si>
    <t>Inscription + saisie régulière</t>
  </si>
  <si>
    <t>axe-2, type-registre-donnees, annexe-4, preuve-attestation, registre, observatoire, base-de-donnees</t>
  </si>
  <si>
    <t>AXE 2.11 — Recherche clinique en maïeutique</t>
  </si>
  <si>
    <t>Unité labellisée + inclusion patientes OU co-investigateur</t>
  </si>
  <si>
    <t>axe-2, type-recherche-publication, annexe-4, preuve-attestation, recherche-clinique, maieutique</t>
  </si>
  <si>
    <t>AXE 2.12 — Démarche de certification/accréditation de la structure (HAS)</t>
  </si>
  <si>
    <t>axe-2, type-certification, annexe-4, preuve-attestation, has, certification, accreditation</t>
  </si>
  <si>
    <t>AXE 2.13 — Participation à l'élaboration de recommandations HAS/CNPM</t>
  </si>
  <si>
    <t>Nomination officielle + livrable</t>
  </si>
  <si>
    <t>axe-2, type-engagement-professionnel, annexe-4, preuve-attestation, has, cnpm, recommandations</t>
  </si>
  <si>
    <t>AXE 2.14 — Encadrement de stagiaires et étudiants sage-femme</t>
  </si>
  <si>
    <t>Agrément + accueil étudiants</t>
  </si>
  <si>
    <t>axe-2, type-encadrement-tutorat, annexe-4, preuve-attestation</t>
  </si>
  <si>
    <t>AXE 2.15 — Publication scientifique en maïeutique</t>
  </si>
  <si>
    <t>Article peer-reviewed</t>
  </si>
  <si>
    <t>axe-2, type-recherche-publication, annexe-4, preuve-autres, publication, maieutique</t>
  </si>
  <si>
    <t>AXE 2.16 — Participation à un comité éditorial de revue</t>
  </si>
  <si>
    <t>axe-2, type-recherche-publication, annexe-4, preuve-attestation, comite-editorial</t>
  </si>
  <si>
    <t>AXE 2.17 — Expertise auprès d'une agence sanitaire</t>
  </si>
  <si>
    <t>Nomination officielle</t>
  </si>
  <si>
    <t>axe-2, type-engagement-professionnel, annexe-4, preuve-attestation, expertise</t>
  </si>
  <si>
    <t>AXE 2.18 — Formation aux méthodes d'EPP</t>
  </si>
  <si>
    <t>Formation ≥ 6 h</t>
  </si>
  <si>
    <t>axe-2, type-formation, annexe-4, preuve-attestation</t>
  </si>
  <si>
    <t>AXE 2.19 — DU/DIU d'approfondissement des pratiques</t>
  </si>
  <si>
    <t>Diplôme universitaire</t>
  </si>
  <si>
    <t>axe-2, type-formation, annexe-4, preuve-diplome, diu, du</t>
  </si>
  <si>
    <t>AXE 2.21 — Formation à l'éthique, à la déontologie</t>
  </si>
  <si>
    <t>axe-2, type-formation, annexe-4, preuve-attestation, ethique, deontologie</t>
  </si>
  <si>
    <t>AXE 2.22 — Mandat au Conseil de l'Ordre / CNPM / CNSF</t>
  </si>
  <si>
    <t>Mandat effectif</t>
  </si>
  <si>
    <t>axe-2, type-engagement-professionnel, annexe-4, preuve-attestation, cnpm, cnsf</t>
  </si>
  <si>
    <t>AXE 2.23 — Tenue d'un registre de structure (activités, complications)</t>
  </si>
  <si>
    <t>Registre tenu à jour</t>
  </si>
  <si>
    <t>axe-2, type-registre-donnees, annexe-4, preuve-autres, registre</t>
  </si>
  <si>
    <t>AXE 2.24 — Formation aux gestes d'urgence obstétricale (AFGSU 2)</t>
  </si>
  <si>
    <t>Formation labellisée</t>
  </si>
  <si>
    <t>axe-2, type-formation, annexe-4, preuve-attestation, afgsu</t>
  </si>
  <si>
    <t>AXE 2.25 — Participation à l'élaboration de protocoles de service</t>
  </si>
  <si>
    <t>Protocole adopté et validé</t>
  </si>
  <si>
    <t>axe-2, type-engagement-professionnel, annexe-4, preuve-autres, protocole</t>
  </si>
  <si>
    <t>AXE 2.26 — Action libre axe 2 / hors liste</t>
  </si>
  <si>
    <t>axe-2, type-action-hors-liste, annexe-4, preuve-autres, action-libre</t>
  </si>
  <si>
    <t>AXE 3.1 — Formation sur la relation parent / sage-femme, décision partagée</t>
  </si>
  <si>
    <t>Formation ≥ 6 h avec mise en situation</t>
  </si>
  <si>
    <t>axe-3, type-formation, annexe-4, preuve-attestation</t>
  </si>
  <si>
    <t>AXE 3.2 — DU ETP (éducation thérapeutique) en périnatalité</t>
  </si>
  <si>
    <t>Diplôme 40 h</t>
  </si>
  <si>
    <t>axe-3, type-formation, annexe-4, preuve-diplome, du, etp, perinatalite</t>
  </si>
  <si>
    <t>AXE 3.3 — Partenariat avec une association d'usagers</t>
  </si>
  <si>
    <t>Convention formalisée</t>
  </si>
  <si>
    <t>axe-3, type-communication-patients, annexe-4, preuve-attestation</t>
  </si>
  <si>
    <t>AXE 3.4 — Préparation à la naissance et à la parentalité</t>
  </si>
  <si>
    <t>Programme type CNPM</t>
  </si>
  <si>
    <t>axe-3, type-communication-patients, annexe-4, preuve-attestation, preparation-naissance, parentalite</t>
  </si>
  <si>
    <t>AXE 3.5 — Projet de naissance + bilan en sortie de maternité</t>
  </si>
  <si>
    <t>Procédure écrite + bilan systématique</t>
  </si>
  <si>
    <t>axe-3, type-communication-patients, annexe-4, preuve-autres</t>
  </si>
  <si>
    <t>AXE 3.6 — Démarche PROMs/PREMs en périnatalité</t>
  </si>
  <si>
    <t>Cycle d'étude + plan d'action</t>
  </si>
  <si>
    <t>axe-3, type-registre-donnees, annexe-4, preuve-attestation, proms, prems, perinatalite</t>
  </si>
  <si>
    <t>AXE 3.7 — Patient traceur centré sur l'expérience patiente</t>
  </si>
  <si>
    <t>axe-3, type-analyse-pratiques, annexe-4, preuve-attestation, patient-traceur</t>
  </si>
  <si>
    <t>AXE 3.8 — Information sur la sage-femme référente (1000 jours)</t>
  </si>
  <si>
    <t>Procédure affichée + traçabilité</t>
  </si>
  <si>
    <t>axe-3, type-communication-patients, annexe-4, preuve-autres, 1000-jours</t>
  </si>
  <si>
    <t>AXE 3.9 — Formation à l'annonce difficile (MFIU, malformations)</t>
  </si>
  <si>
    <t>axe-3, type-formation, annexe-4, preuve-attestation, mfiu</t>
  </si>
  <si>
    <t>AXE 3.10 — Groupe d'analyse de la relation parent/sage-femme (type Balint)</t>
  </si>
  <si>
    <t>axe-3, type-analyse-pratiques, annexe-4, preuve-attestation</t>
  </si>
  <si>
    <t>AXE 3.11 — Groupes pré et postnataux de partage entre parents</t>
  </si>
  <si>
    <t>Séances régulières</t>
  </si>
  <si>
    <t>AXE 3.12 — Dispositif d'annonce du décès périnatal</t>
  </si>
  <si>
    <t>Charte service + formation</t>
  </si>
  <si>
    <t>axe-3, type-communication-patients, annexe-4, preuve-attestation, du, perinatalite, deuil-perinatal</t>
  </si>
  <si>
    <t>AXE 3.13 — Action libre axe 3 / hors liste</t>
  </si>
  <si>
    <t>axe-3, type-action-hors-liste, annexe-4, preuve-autres, action-libre</t>
  </si>
  <si>
    <t>AXE 4.1 — Formation sur la santé personnelle (RPS, charge mentale, harcèlement)</t>
  </si>
  <si>
    <t>axe-4, type-formation, annexe-4, preuve-attestation, rps, harcelement, charge-mentale</t>
  </si>
  <si>
    <t>AXE 4.2 — Avoir un médecin traitant déclaré et l'avoir consulté</t>
  </si>
  <si>
    <t>axe-4, type-sante-action-sociale, annexe-4, preuve-declaration, medecin-traitant</t>
  </si>
  <si>
    <t>AXE 4.3 — Auto-évaluation annuelle de l'état de santé (mentale, addictions)</t>
  </si>
  <si>
    <t>Questionnaire auto-administré</t>
  </si>
  <si>
    <t>axe-4, type-auto-evaluation, annexe-4, preuve-declaration, addiction</t>
  </si>
  <si>
    <t>AXE 4.4 — Consultation de la médecine du travail</t>
  </si>
  <si>
    <t>Visite effective</t>
  </si>
  <si>
    <t>axe-4, type-sante-action-sociale, annexe-4, preuve-attestation, du, medecine-du-travail</t>
  </si>
  <si>
    <t>AXE 4.5 — Maintien du calendrier vaccinal à jour</t>
  </si>
  <si>
    <t>Vaccinations obligatoires professionnels de santé</t>
  </si>
  <si>
    <t>axe-4, type-sante-action-sociale, annexe-4, preuve-declaration, du, vaccination</t>
  </si>
  <si>
    <t>AXE 4.6 — Dépistages selon âge et sexe</t>
  </si>
  <si>
    <t>Dépistages à jour</t>
  </si>
  <si>
    <t>axe-4, type-sante-action-sociale, annexe-4, preuve-declaration, depistage</t>
  </si>
  <si>
    <t>AXE 4.7 — Activité physique régulière</t>
  </si>
  <si>
    <t>Déclaration + traçabilité</t>
  </si>
  <si>
    <t>axe-4, type-sante-action-sociale, annexe-4, preuve-declaration, activite-physique</t>
  </si>
  <si>
    <t>AXE 4.8 — Dispositif de soutien psychologique (ordre, association dédiée)</t>
  </si>
  <si>
    <t>Consultation si besoin</t>
  </si>
  <si>
    <t>axe-4, type-sante-action-sociale, annexe-4, preuve-autres, soutien-psychologique</t>
  </si>
  <si>
    <t>AXE 4.9 — Groupe de pairs avec volet santé personnelle</t>
  </si>
  <si>
    <t>axe-4, type-analyse-pratiques, annexe-4, preuve-attestation, groupe-de-pairs</t>
  </si>
  <si>
    <t>AXE 4.10 — Formation en ergonomie / prévention des TMS en maternité</t>
  </si>
  <si>
    <t>axe-4, type-formation, annexe-4, preuve-attestation, ergonomie, tms</t>
  </si>
  <si>
    <t>AXE 4.11 — Action libre axe 4 / hors liste</t>
  </si>
  <si>
    <t>axe-4, type-action-hors-liste, annexe-4, preuve-autres, action-libre</t>
  </si>
  <si>
    <t>DENTISTE DÉTAILLÉ</t>
  </si>
  <si>
    <t>→ Référentiel CNP Chirurgiens-dentistes (annexe 3) — libellés issus du PDF officiel. ✪ De fait (vert) | ✪✪ À solliciter (jaune) | les deux (orange).</t>
  </si>
  <si>
    <t>A) Action de formation continue validée par l'ANDPC d'une durée minimale de 6 heures</t>
  </si>
  <si>
    <t>Programme enregistré ANDPC + durée ≥ 6h</t>
  </si>
  <si>
    <t>Chirurgiens-dentistes annexe 3 arrêté 26/02/2026</t>
  </si>
  <si>
    <t>axe-1, type-formation, annexe-3, preuve-automatique, preuve-attestation, andpc, formation-continue</t>
  </si>
  <si>
    <t>B) Action de formation continue d'une durée minimale de 6 heures dispensée par un organisme Qualiopi ou sur la liste publique des organismes de formation</t>
  </si>
  <si>
    <t>Organisme Qualiopi ou liste publique + labellisation CNP</t>
  </si>
  <si>
    <t>axe-1, type-formation, annexe-3, preuve-attestation, qualiopi, formation-continue</t>
  </si>
  <si>
    <t>C) Participation à une journée, colloque, ou conférence à caractère scientifique ou professionnel non financé par des industries de santé, d'une durée minimale de 6 heures</t>
  </si>
  <si>
    <t>✪ Liste CNP dentistes | ✪✪ Hors liste – labellisation CNP</t>
  </si>
  <si>
    <t>axe-1, type-engagement-professionnel, annexe-3, preuve-pair-a-pair, preuve-attestation, colloque, conference, journee-scientifique</t>
  </si>
  <si>
    <t>D) Participation à un programme labellisé de simulation, serious game, réalité virtuelle</t>
  </si>
  <si>
    <t>Programme labellisé CNP dentistes</t>
  </si>
  <si>
    <t>axe-1, type-analyse-pratiques, annexe-3, preuve-attestation, simulation</t>
  </si>
  <si>
    <t>E) Formation universitaire diplômante ou certifiante validée par la Commission d'enseignement et des titres du Conseil national de l'Ordre</t>
  </si>
  <si>
    <t>✪ Liste Commission CNOD | ✪✪ Hors liste – labellisation CNP</t>
  </si>
  <si>
    <t>axe-1, type-formation, annexe-3, preuve-diplome, du, enseignement, commission</t>
  </si>
  <si>
    <t>F) Maîtrise de stage universitaire</t>
  </si>
  <si>
    <t>Agrément universitaire + accueil effectif</t>
  </si>
  <si>
    <t>axe-1, type-encadrement-tutorat, annexe-3, preuve-automatique, preuve-attestation, maitrise-de-stage</t>
  </si>
  <si>
    <t>G) Travaux d'expertise institutionnelle (CNP, HAS, ANSM, ANS ou autres agences sanitaires)</t>
  </si>
  <si>
    <t>✪ Liste CNP | ✪✪ Hors liste – labellisation CNP</t>
  </si>
  <si>
    <t>axe-1, type-engagement-professionnel, annexe-3, preuve-attestation, has, ansm, ans, expertise, institutionnel</t>
  </si>
  <si>
    <t>H) Activités de recherche clinique dans le cadre d'une structure de recherche ou d'une université</t>
  </si>
  <si>
    <t>Structure labellisée + traçabilité + n° CPP si applicable</t>
  </si>
  <si>
    <t>axe-1, type-recherche-publication, annexe-3, preuve-attestation, recherche-clinique</t>
  </si>
  <si>
    <t>I) Participation à l'élaboration de recommandations professionnelles (HAS, CNP, société savante, ADF)</t>
  </si>
  <si>
    <t>axe-1, type-engagement-professionnel, annexe-3, preuve-attestation, has, recommandations</t>
  </si>
  <si>
    <t>J) Action libre Axe 1 — labellisation à solliciter auprès du CNP</t>
  </si>
  <si>
    <t>Dossier argumenté soumis au CNP</t>
  </si>
  <si>
    <t>axe-1, type-action-hors-liste, annexe-3, preuve-autres, du, action-libre</t>
  </si>
  <si>
    <t>A) Action DPC d'évaluation des pratiques professionnelles ou programme intégré validée par l'ANDPC</t>
  </si>
  <si>
    <t>axe-2, type-analyse-pratiques, annexe-3, preuve-attestation, andpc, dpc</t>
  </si>
  <si>
    <t>B) Action d'évaluation des pratiques professionnelles et de gestion des risques (hors ANDPC, organisme Qualiopi)</t>
  </si>
  <si>
    <t>Organisme Qualiopi + protocole EPP</t>
  </si>
  <si>
    <t>axe-2, type-analyse-pratiques, annexe-3, preuve-attestation, andpc, qualiopi, gestion-des-risques</t>
  </si>
  <si>
    <t>C) Action de formation de type travaux pratiques d'une durée minimale de 3 heures</t>
  </si>
  <si>
    <t>Organisme Qualiopi + durée ≥ 3h</t>
  </si>
  <si>
    <t>axe-2, type-formation, annexe-3, preuve-attestation</t>
  </si>
  <si>
    <t>D) Participation à des Réunions de Coordination Pluridisciplinaire (au moins 4 réunions pendant 1 an)</t>
  </si>
  <si>
    <t>≥ 4 RCP / an</t>
  </si>
  <si>
    <t>axe-2, type-engagement-professionnel, annexe-3, preuve-pair-a-pair, preuve-attestation</t>
  </si>
  <si>
    <t>E) Contribution pendant au moins 1 an à un registre / observatoire / base de données porté par la profession</t>
  </si>
  <si>
    <t>axe-2, type-registre-donnees, annexe-3, preuve-attestation, registre, observatoire, base-de-donnees</t>
  </si>
  <si>
    <t>F) Recherche clinique : participation à des études cliniques ou épidémiologiques</t>
  </si>
  <si>
    <t>Structure labellisée + n° CPP</t>
  </si>
  <si>
    <t>axe-2, type-recherche-publication, annexe-3, preuve-attestation, recherche-clinique, epidemiologie</t>
  </si>
  <si>
    <t>G) Participation à l'élaboration de recommandations de bonnes pratiques par la HAS, le CNP ou l'ADF</t>
  </si>
  <si>
    <t>axe-2, type-engagement-professionnel, annexe-3, preuve-attestation, has, recommandations</t>
  </si>
  <si>
    <t>H) Action libre Axe 2 — labellisation à solliciter auprès du CNP</t>
  </si>
  <si>
    <t>axe-2, type-action-hors-liste, annexe-3, preuve-autres, du, action-libre</t>
  </si>
  <si>
    <t>Action de formation labellisée par le CNP d'une durée minimale de 6 heures portant sur la relation patient (accompagnement, annonce, décision partagée, ETP, droits des patients)</t>
  </si>
  <si>
    <t>Formation ≥ 6h labellisée CNP dentistes</t>
  </si>
  <si>
    <t>axe-3, type-formation, annexe-3, preuve-attestation, etp, relation-patient</t>
  </si>
  <si>
    <t>S'engager dans une démarche PROMs et/ou PREMS en réalisant un cycle d'étude sur au moins une catégorie de patient/usager</t>
  </si>
  <si>
    <t>axe-3, type-registre-donnees, annexe-3, preuve-autres, proms, prems</t>
  </si>
  <si>
    <t>Participer à une action réalisée dans le cadre d'une association d'usagers du système de santé et/ou dans la mise en place d'un programme associant des patients</t>
  </si>
  <si>
    <t>Convention / mandat / participation formalisée</t>
  </si>
  <si>
    <t>axe-3, type-communication-patients, annexe-3, preuve-attestation, du</t>
  </si>
  <si>
    <t>Participer dans le cadre d'un dispositif d'exercice coordonné (CPTS, MSP, ESP) à une action de prévention / ETP / amélioration de parcours de soins</t>
  </si>
  <si>
    <t>Convention + action collective</t>
  </si>
  <si>
    <t>axe-3, type-communication-patients, annexe-3, preuve-attestation, etp, exercice-coordonne, cpts, msp</t>
  </si>
  <si>
    <t>Faciliter l'accès aux soins aux personnes en situation de handicap</t>
  </si>
  <si>
    <t>Action formalisée</t>
  </si>
  <si>
    <t>axe-3, type-communication-patients, annexe-3, preuve-declaration, handicap</t>
  </si>
  <si>
    <t>S'assurer de la bonne information du patient/usager sur ses droits, sa situation et sa sécurité</t>
  </si>
  <si>
    <t>Procédure formalisée</t>
  </si>
  <si>
    <t>axe-3, type-communication-patients, annexe-3, preuve-autres, du</t>
  </si>
  <si>
    <t>Action de formation labellisée par le CNP d'une durée minimale de 6 heures portant sur la santé du professionnel (gestion des déchets, AES, violences, ergonomie, risques d'exposition, charge psychologique)</t>
  </si>
  <si>
    <t>axe-4, type-formation, annexe-3, preuve-attestation, du, ergonomie</t>
  </si>
  <si>
    <t>Auto-évaluation de son état de santé et de son suivi, notamment mental et de son rapport aux substances addictives consommées (au moins 1 fois par an)</t>
  </si>
  <si>
    <t>Auto-évaluation ≥ 1/an</t>
  </si>
  <si>
    <t>axe-4, type-auto-evaluation, annexe-3, preuve-declaration</t>
  </si>
  <si>
    <t>Avoir un médecin traitant (hors auto-déclaration et parent au 1er degré) et l'avoir consulté pendant la période de certification</t>
  </si>
  <si>
    <t>axe-4, type-sante-action-sociale, annexe-3, preuve-declaration, certification, medecin-traitant</t>
  </si>
  <si>
    <t>Consulter la médecine du travail</t>
  </si>
  <si>
    <t>axe-4, type-sante-action-sociale, annexe-3, preuve-attestation, du, medecine-du-travail</t>
  </si>
  <si>
    <t>Maintenir son calendrier vaccinal à jour</t>
  </si>
  <si>
    <t>axe-4, type-sante-action-sociale, annexe-3, preuve-declaration, vaccination</t>
  </si>
  <si>
    <t>Suivre les recommandations générales de dépistage selon son âge et son sexe</t>
  </si>
  <si>
    <t>axe-4, type-sante-action-sociale, annexe-3, preuve-declaration, recommandations, depistage</t>
  </si>
  <si>
    <t>Pratiquer une activité physique/sportive régulière sur la période de certification</t>
  </si>
  <si>
    <t>≥ 1 activité/semaine</t>
  </si>
  <si>
    <t>axe-4, type-sante-action-sociale, annexe-3, preuve-declaration, certification, activite-physique</t>
  </si>
  <si>
    <t>PHARMACIEN DÉTAILLÉ</t>
  </si>
  <si>
    <t>→ Référentiel CNP Pharmacie (annexe 5) — 54 actions (19 Axe 1 / 20 Axe 2 / 7 Axe 3 / 8 Axe 4). ✪ De fait (vert) | ✪✪ À solliciter (jaune) | les deux (orange).</t>
  </si>
  <si>
    <t xml:space="preserve">                                                                                                                                                                                                                                                                                                                                                                                                                                                                                                                                                                                                                                                                                                                                                                                                                                                                                                                                                                                                                                                                                                                                                                                                                                                                                                                                                                                                                                                                                                                                                                                                                                                                                                                                                                                                                                                                                                                                                                                                                                                                                                                                                                                                                                                                                                                                                                                                                                                                                                                                                                                                                                                                                                                                                                                                                                                                                                                                                                                                                                                                                                                                                                                                                                                                                                                                                                                                                                                                                                                                                                                                                                                                                                                                                                                                                                                                                                                                                                                                                                                                                                                                                                                                                                                                                                                                                                                                                                                                                                                                                                                                                                                                                                                                                                                                                                                                                                                                                                                                                                                                                                                                                                                                                                                                                                                                                                                                                                                                                                                                                                                                                                                                                                                                                                                                                                                                                                                                                                                             </t>
  </si>
  <si>
    <t>Action de formation au titre du DPC publiée par l'ANDPC (programme intégré, GDR, EPP) dans le champ pharmaceutique</t>
  </si>
  <si>
    <t>Programme enregistré ANDPC + orientations triennales</t>
  </si>
  <si>
    <t>CNP Pharmacie annexe 5 arrêté 26/02/2026</t>
  </si>
  <si>
    <t>axe-1, type-formation, annexe-5, preuve-automatique, preuve-attestation, andpc, dpc, du, pharmacie</t>
  </si>
  <si>
    <t>Action de formation présentielle ou distancielle dispensée par un organisme certifié Qualiopi® ou figurant sur la liste publique</t>
  </si>
  <si>
    <t>Organisme Qualiopi ou liste publique</t>
  </si>
  <si>
    <t>axe-1, type-formation, annexe-5, preuve-attestation, qualiopi</t>
  </si>
  <si>
    <t>Formation diplômante ou certifiante (DU, DIU, master) dans le champ pharmaceutique</t>
  </si>
  <si>
    <t>Diplôme universitaire validé</t>
  </si>
  <si>
    <t>axe-1, type-formation, annexe-5, preuve-diplome, diu, du, master, pharmacie</t>
  </si>
  <si>
    <t>Réunion de revue bibliographique ou journal club selon la méthode HAS (≥ 4 réunions/an)</t>
  </si>
  <si>
    <t>axe-1, type-lecture, annexe-5, preuve-pair-a-pair, preuve-attestation, has, revue-bibliographique, journal-club</t>
  </si>
  <si>
    <t>Test de lecture d'une revue pharmaceutique réussi</t>
  </si>
  <si>
    <t>Test validé sur ≥ 1 an de lecture</t>
  </si>
  <si>
    <t>axe-1, type-lecture, annexe-5, preuve-automatique, preuve-attestation, test-de-lecture, pharmacie</t>
  </si>
  <si>
    <t>Simulation en santé labellisée dans le champ pharmaceutique (méthode HAS)</t>
  </si>
  <si>
    <t>Programme labellisé CNP Pharmacie</t>
  </si>
  <si>
    <t>axe-1, type-formation, annexe-5, preuve-attestation, preuve-pair-a-pair, has, simulation, pharmacie</t>
  </si>
  <si>
    <t>Activités d'enseignement en formation initiale ou continue (université, IFSI/IFAS, écoles)</t>
  </si>
  <si>
    <t>Convention d'enseignement signée</t>
  </si>
  <si>
    <t>axe-1, type-encadrement-tutorat, annexe-5, preuve-automatique, preuve-attestation, enseignement</t>
  </si>
  <si>
    <t>Maîtrise de stage / tutorat des étudiants en pharmacie</t>
  </si>
  <si>
    <t>axe-1, type-encadrement-tutorat, annexe-5, preuve-automatique, preuve-attestation, tutorat, maitrise-de-stage, pharmacie</t>
  </si>
  <si>
    <t>Direction ou jury de thèse d'exercice / mémoire / Master 2</t>
  </si>
  <si>
    <t>Action en lien avec finalités axe 1</t>
  </si>
  <si>
    <t>axe-1, type-encadrement-tutorat, annexe-5, preuve-pair-a-pair, preuve-attestation, master, jury, these, memoire</t>
  </si>
  <si>
    <t>Jury de concours ou d'examens (hors thèse)</t>
  </si>
  <si>
    <t>axe-1, type-encadrement-tutorat, annexe-5, preuve-automatique, preuve-attestation, jury, these</t>
  </si>
  <si>
    <t>Travaux d'expertise institutionnelle (HAS, ANSM, ANS, CNOP, sociétés savantes, agences européennes)</t>
  </si>
  <si>
    <t>Cadre de traçabilité, rigueur et indépendance</t>
  </si>
  <si>
    <t>axe-1, type-engagement-professionnel, annexe-5, preuve-pair-a-pair, preuve-attestation, has, ansm, ans, expertise, institutionnel</t>
  </si>
  <si>
    <t>Publication d'un article scientifique peer-reviewed ou contribution à une revue de la profession</t>
  </si>
  <si>
    <t>Comité de lecture indépendant</t>
  </si>
  <si>
    <t>axe-1, type-recherche-publication, annexe-5, preuve-autres, preuve-attestation, publication, article</t>
  </si>
  <si>
    <t>Présentation de travaux scientifiques (poster, communication orale) en congrès / symposium</t>
  </si>
  <si>
    <t>Présentation en tant qu'auteur ou co-auteur</t>
  </si>
  <si>
    <t>axe-1, type-recherche-publication, annexe-5, preuve-pair-a-pair, preuve-attestation, congres</t>
  </si>
  <si>
    <t>Participation à un comité éditorial ou comité de lecture d'une revue scientifique</t>
  </si>
  <si>
    <t>axe-1, type-recherche-publication, annexe-5, preuve-pair-a-pair, preuve-attestation, comite-editorial, comite-lecture</t>
  </si>
  <si>
    <t>Abonnement à une revue professionnelle avec test de lecture effectué et réussi</t>
  </si>
  <si>
    <t>Test validé</t>
  </si>
  <si>
    <t>axe-1, type-lecture, annexe-5, preuve-automatique, preuve-attestation, test-de-lecture, abonnement-revue</t>
  </si>
  <si>
    <t>Participation à un congrès, colloque, journée d'étude (liste CNP Pharmacie ou hors liste)</t>
  </si>
  <si>
    <t>Congrès non financé par industries de santé</t>
  </si>
  <si>
    <t>axe-1, type-engagement-professionnel, annexe-5, preuve-pair-a-pair, preuve-attestation, congres, colloque, journee-scientifique, pharmacie, action-libre</t>
  </si>
  <si>
    <t>Activité de recherche clinique dans le champ pharmaceutique (investigateur)</t>
  </si>
  <si>
    <t>Structure de recherche labellisée + n° CPP</t>
  </si>
  <si>
    <t>axe-1, type-recherche-publication, annexe-5, preuve-attestation, recherche-clinique, investigateur, pharmacie</t>
  </si>
  <si>
    <t>Participation à des études cliniques ou épidémiologiques institutionnelles (RIPH, registres)</t>
  </si>
  <si>
    <t>EPST, université ou appel d'offre</t>
  </si>
  <si>
    <t>axe-1, type-recherche-publication, annexe-5, preuve-attestation, registre, epidemiologie, institutionnel</t>
  </si>
  <si>
    <t>Action libre Axe 1 — labellisation à solliciter auprès du CNP Pharmacie</t>
  </si>
  <si>
    <t>axe-1, type-action-hors-liste, annexe-5, preuve-autres, du, pharmacie, action-libre</t>
  </si>
  <si>
    <t>Action DPC d'évaluation des pratiques professionnelles ou programme intégré (ANDPC)</t>
  </si>
  <si>
    <t>axe-2, type-analyse-pratiques, annexe-5, preuve-automatique, preuve-attestation, andpc, dpc</t>
  </si>
  <si>
    <t>Action d'évaluation des pratiques hors ANDPC (organisme Qualiopi)</t>
  </si>
  <si>
    <t>axe-2, type-analyse-pratiques, annexe-5, preuve-attestation, andpc, qualiopi</t>
  </si>
  <si>
    <t>Groupe d'analyse de pratiques (GAP) selon la méthode HAS (≥ 4 réunions/an)</t>
  </si>
  <si>
    <t>axe-2, type-analyse-pratiques, annexe-5, preuve-pair-a-pair, preuve-attestation, has, gap, analyse-de-pratiques</t>
  </si>
  <si>
    <t>Revue de morbi-mortalité (RMM) / CREX selon méthodologie HAS</t>
  </si>
  <si>
    <t>axe-2, type-analyse-pratiques, annexe-5, preuve-pair-a-pair, preuve-attestation, has, rmm, crex</t>
  </si>
  <si>
    <t>Audit clinique ou pharmaceutique selon la méthode HAS</t>
  </si>
  <si>
    <t>axe-2, type-analyse-pratiques, annexe-5, preuve-attestation, has, audit-clinique, audit, pharmacie</t>
  </si>
  <si>
    <t>Patient traceur / Traceur ciblé (méthode HAS)</t>
  </si>
  <si>
    <t>axe-2, type-analyse-pratiques, annexe-5, preuve-pair-a-pair, preuve-attestation, has, patient-traceur, traceur-cible</t>
  </si>
  <si>
    <t>Réunions de concertation pluridisciplinaires (RCP) — au moins 4 réunions sur 1 an</t>
  </si>
  <si>
    <t>axe-2, type-engagement-professionnel, annexe-5, preuve-pair-a-pair, preuve-attestation, rcp</t>
  </si>
  <si>
    <t>Staff d'équipe médico-soignante / groupes d'analyse de pratiques (GAP)</t>
  </si>
  <si>
    <t>Méthode HAS</t>
  </si>
  <si>
    <t>axe-2, type-engagement-professionnel, annexe-5, preuve-pair-a-pair, preuve-attestation, gap, staff, analyse-de-pratiques</t>
  </si>
  <si>
    <t>Revue de pertinence des soins / actes pharmaceutiques</t>
  </si>
  <si>
    <t>Méthodologie HAS revue de pertinence</t>
  </si>
  <si>
    <t>axe-2, type-analyse-pratiques, annexe-5, preuve-pair-a-pair, preuve-attestation, pharmacie</t>
  </si>
  <si>
    <t>Suivi d'indicateurs de qualité et sécurité des soins / activités pharmaceutiques</t>
  </si>
  <si>
    <t>Indicateurs HAS qualité-sécurité</t>
  </si>
  <si>
    <t>axe-2, type-registre-donnees, annexe-5, preuve-automatique, preuve-attestation, pharmacie</t>
  </si>
  <si>
    <t>Démarche qualité officine / pharmacie hospitalière (Référentiel CNOP, accréditation)</t>
  </si>
  <si>
    <t>axe-2, type-certification, annexe-5, preuve-attestation, accreditation, pharmacie, officine</t>
  </si>
  <si>
    <t>Démarche de certification / accréditation HAS d'une structure de soins</t>
  </si>
  <si>
    <t>axe-2, type-certification, annexe-5, preuve-automatique, preuve-attestation, has, certification, accreditation</t>
  </si>
  <si>
    <t>Élaboration ou actualisation de protocoles pluriprofessionnels (CPTS, MSP, ESP)</t>
  </si>
  <si>
    <t>axe-2, type-analyse-pratiques, annexe-5, preuve-pair-a-pair, preuve-attestation, protocole, cpts, msp</t>
  </si>
  <si>
    <t>Élaboration de protocoles de coopération entre professionnels de santé (art. 51)</t>
  </si>
  <si>
    <t>Protocole HAS validé</t>
  </si>
  <si>
    <t>axe-2, type-analyse-pratiques, annexe-5, preuve-pair-a-pair, preuve-attestation, protocole</t>
  </si>
  <si>
    <t>Bilan de compétences pharmacien</t>
  </si>
  <si>
    <t>Méthode HAS bilan de compétences</t>
  </si>
  <si>
    <t>axe-2, type-auto-evaluation, annexe-5, preuve-declaration, preuve-attestation, pharmacie, bilan-competences</t>
  </si>
  <si>
    <t>Contribution à un registre / observatoire / base de données porté par la profession (≥ 1 an)</t>
  </si>
  <si>
    <t>Liste CNP Pharmacie</t>
  </si>
  <si>
    <t>axe-2, type-registre-donnees, annexe-5, preuve-attestation, registre, observatoire, base-de-donnees</t>
  </si>
  <si>
    <t>Activité d'audit pharmaceutique (interne ou externe) sur la dispensation, traçabilité ou stock</t>
  </si>
  <si>
    <t>Audit qualité documenté</t>
  </si>
  <si>
    <t>axe-2, type-analyse-pratiques, annexe-5, preuve-attestation, audit, pharmacie</t>
  </si>
  <si>
    <t>Gestion des risques en équipe (CREX, EI)</t>
  </si>
  <si>
    <t>Méthode HAS gestion des risques</t>
  </si>
  <si>
    <t>axe-2, type-analyse-pratiques, annexe-5, preuve-pair-a-pair, preuve-attestation, crex, gestion-des-risques</t>
  </si>
  <si>
    <t>Participation à l'élaboration de recommandations de bonnes pratiques (HAS, ANSM, CNOP, sociétés savantes)</t>
  </si>
  <si>
    <t>axe-2, type-engagement-professionnel, annexe-5, preuve-pair-a-pair, preuve-attestation, has, ansm, recommandations</t>
  </si>
  <si>
    <t>Action libre Axe 2 — labellisation à solliciter auprès du CNP Pharmacie</t>
  </si>
  <si>
    <t>axe-2, type-action-hors-liste, annexe-5, preuve-autres, du, pharmacie, action-libre</t>
  </si>
  <si>
    <t>Formation labellisée CNP Pharmacie sur la relation patient (entretien pharmaceutique, décision partagée, ETP, droits du patient)</t>
  </si>
  <si>
    <t>Formation ≥ 6h avec mise en situation</t>
  </si>
  <si>
    <t>axe-3, type-formation, annexe-5, preuve-attestation, du, etp, relation-patient, pharmacie</t>
  </si>
  <si>
    <t>Formation diplômante ou certifiante dans le champ de la relation patient</t>
  </si>
  <si>
    <t>Diplôme universitaire dans le champ relation patient</t>
  </si>
  <si>
    <t>axe-3, type-formation, annexe-5, preuve-diplome, preuve-attestation, relation-patient</t>
  </si>
  <si>
    <t>Démarche PROMs / PREMs sur au moins une catégorie de patient/usager</t>
  </si>
  <si>
    <t>axe-3, type-registre-donnees, annexe-5, preuve-attestation, proms, prems</t>
  </si>
  <si>
    <t>Action réalisée dans le cadre d'une association d'usagers du système de santé agréée par le Ministère</t>
  </si>
  <si>
    <t>axe-3, type-communication-patients, annexe-5, preuve-pair-a-pair, preuve-attestation, du</t>
  </si>
  <si>
    <t>Participation dans un dispositif d'exercice coordonné (CPTS, MSP, ESP) à un projet d'amélioration du parcours patient</t>
  </si>
  <si>
    <t>Convention + action collective formalisée</t>
  </si>
  <si>
    <t>axe-3, type-communication-patients, annexe-5, preuve-pair-a-pair, preuve-attestation, du, exercice-coordonne, cpts, msp</t>
  </si>
  <si>
    <t>Action facilitant l'accès aux soins aux personnes en situation de handicap visible ou non</t>
  </si>
  <si>
    <t>axe-3, type-communication-patients, annexe-5, preuve-declaration, preuve-attestation, handicap</t>
  </si>
  <si>
    <t>Action libre Axe 3 — labellisation à solliciter auprès du CNP Pharmacie</t>
  </si>
  <si>
    <t>axe-3, type-action-hors-liste, annexe-5, preuve-autres, du, pharmacie, action-libre</t>
  </si>
  <si>
    <t>Avoir un médecin traitant (hors auto-déclaration ou parent au 1er degré) et l'avoir consulté pendant la période</t>
  </si>
  <si>
    <t>axe-4, type-sante-action-sociale, annexe-5, preuve-automatique, preuve-declaration, medecin-traitant</t>
  </si>
  <si>
    <t>Auto-évaluation annuelle de l'état de santé physique, psychique et social et du rapport aux substances psychoactives</t>
  </si>
  <si>
    <t>Questionnaire CNP auto-administré</t>
  </si>
  <si>
    <t>axe-4, type-auto-evaluation, annexe-5, preuve-declaration, du</t>
  </si>
  <si>
    <t>Action de gestion des risques professionnels (ergonomie, déchets, produits à risque, AES, burn-out, santé financière) ANDPC</t>
  </si>
  <si>
    <t>axe-4, type-formation, annexe-5, preuve-automatique, preuve-attestation, andpc, ergonomie, risques-professionnels, gestion-des-risques</t>
  </si>
  <si>
    <t>Action de gestion des risques professionnels dispensée par organisme Qualiopi ou liste publique</t>
  </si>
  <si>
    <t>axe-4, type-formation, annexe-5, preuve-attestation, qualiopi, risques-professionnels, gestion-des-risques</t>
  </si>
  <si>
    <t>Consultation de la médecine du travail (pour les pharmaciens salariés)</t>
  </si>
  <si>
    <t>axe-4, type-sante-action-sociale, annexe-5, preuve-automatique, preuve-attestation, du, medecine-du-travail, pharmacie</t>
  </si>
  <si>
    <t>Maintien du calendrier vaccinal à jour (vaccinations obligatoires PS)</t>
  </si>
  <si>
    <t>Vaccinations obligatoires PS</t>
  </si>
  <si>
    <t>axe-4, type-sante-action-sociale, annexe-5, preuve-declaration, preuve-automatique, du, vaccination</t>
  </si>
  <si>
    <t>Pratique d'une activité physique/sportive régulière sur la période de certification</t>
  </si>
  <si>
    <t>≥ 1 fois / semaine — ≥ 1 an</t>
  </si>
  <si>
    <t>axe-4, type-sante-action-sociale, annexe-5, preuve-declaration, certification, activite-physique</t>
  </si>
  <si>
    <t>Action libre Axe 4 — labellisation à solliciter auprès du CNP Pharmacie</t>
  </si>
  <si>
    <t>axe-4, type-action-hors-liste, annexe-5, preuve-autres, du, pharmacie, action-libre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</si>
</sst>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font>
      <sz val="11"/>
      <color indexed="8"/>
      <name val="Calibri"/>
    </font>
    <font>
      <sz val="12"/>
      <color indexed="8"/>
      <name val="Calibri"/>
    </font>
    <font>
      <sz val="14"/>
      <color indexed="8"/>
      <name val="Calibri"/>
    </font>
    <font>
      <u/>
      <sz val="12"/>
      <color indexed="11"/>
      <name val="Calibri"/>
    </font>
    <font>
      <b/>
      <sz val="18"/>
      <color indexed="13"/>
      <name val="Arial"/>
    </font>
    <font>
      <b/>
      <sz val="12"/>
      <color indexed="15"/>
      <name val="Arial"/>
    </font>
    <font>
      <i/>
      <sz val="11"/>
      <color indexed="8"/>
      <name val="Arial"/>
    </font>
    <font>
      <i/>
      <sz val="10"/>
      <color indexed="8"/>
      <name val="Arial"/>
    </font>
    <font>
      <b/>
      <i/>
      <sz val="10"/>
      <color indexed="8"/>
      <name val="Arial"/>
    </font>
    <font>
      <b/>
      <i/>
      <u/>
      <sz val="10"/>
      <color indexed="8"/>
      <name val="Arial"/>
    </font>
    <font>
      <b/>
      <sz val="12"/>
      <color indexed="8"/>
      <name val="Arial"/>
    </font>
    <font>
      <sz val="11"/>
      <color indexed="8"/>
      <name val="Arial"/>
    </font>
    <font>
      <b/>
      <sz val="11"/>
      <color indexed="8"/>
      <name val="Arial"/>
    </font>
    <font>
      <i/>
      <sz val="11"/>
      <color indexed="19"/>
      <name val="Arial"/>
    </font>
    <font>
      <i/>
      <sz val="11"/>
      <color indexed="20"/>
      <name val="Arial"/>
    </font>
    <font>
      <i/>
      <sz val="11"/>
      <color indexed="21"/>
      <name val="Arial"/>
    </font>
    <font>
      <i/>
      <u/>
      <sz val="11"/>
      <color indexed="8"/>
      <name val="Arial"/>
    </font>
    <font>
      <u/>
      <sz val="11"/>
      <color indexed="8"/>
      <name val="Arial"/>
    </font>
    <font>
      <sz val="11"/>
      <color indexed="20"/>
      <name val="Arial"/>
    </font>
    <font>
      <b/>
      <sz val="16"/>
      <color indexed="13"/>
      <name val="Arial"/>
    </font>
    <font>
      <b/>
      <sz val="12"/>
      <color indexed="13"/>
      <name val="Arial"/>
    </font>
    <font>
      <b/>
      <sz val="10"/>
      <color indexed="8"/>
      <name val="Arial"/>
    </font>
    <font>
      <i/>
      <sz val="9"/>
      <color indexed="23"/>
      <name val="Arial"/>
    </font>
    <font>
      <sz val="10"/>
      <color indexed="8"/>
      <name val="Arial"/>
    </font>
    <font>
      <sz val="11"/>
      <color indexed="20"/>
      <name val="Calibri"/>
    </font>
    <font>
      <b/>
      <sz val="14"/>
      <color indexed="13"/>
      <name val="Arial"/>
    </font>
    <font>
      <i/>
      <sz val="10"/>
      <color indexed="25"/>
      <name val="Arial"/>
    </font>
    <font>
      <b/>
      <sz val="11"/>
      <color indexed="13"/>
      <name val="Arial"/>
    </font>
    <font>
      <b/>
      <sz val="14"/>
      <color indexed="13"/>
      <name val="Calibri"/>
    </font>
    <font>
      <sz val="9"/>
      <color indexed="8"/>
      <name val="Calibri"/>
    </font>
    <font>
      <b/>
      <sz val="10"/>
      <color indexed="13"/>
      <name val="Arial"/>
    </font>
    <font>
      <sz val="11"/>
      <color indexed="8"/>
      <name val="Helvetica Neue"/>
    </font>
    <font>
      <b/>
      <i/>
      <sz val="9"/>
      <color indexed="8"/>
      <name val="Arial"/>
    </font>
    <font>
      <b/>
      <i/>
      <sz val="9"/>
      <color indexed="34"/>
      <name val="Arial"/>
    </font>
    <font>
      <b/>
      <i/>
      <u/>
      <sz val="9"/>
      <color indexed="8"/>
      <name val="Arial"/>
    </font>
    <font>
      <b/>
      <sz val="9"/>
      <color indexed="8"/>
      <name val="Arial"/>
    </font>
    <font>
      <b/>
      <i/>
      <sz val="10"/>
      <color indexed="20"/>
      <name val="Arial"/>
    </font>
    <font>
      <sz val="8"/>
      <color indexed="25"/>
      <name val="Calibri"/>
    </font>
    <font>
      <b/>
      <sz val="9"/>
      <color indexed="8"/>
      <name val="Calibri"/>
    </font>
    <font>
      <b/>
      <sz val="14"/>
      <color indexed="34"/>
      <name val="Arial"/>
    </font>
    <font>
      <sz val="9"/>
      <color indexed="44"/>
      <name val="Calibri"/>
    </font>
    <font>
      <sz val="10"/>
      <name val="Arial"/>
      <family val="2"/>
    </font>
  </fonts>
  <fills count="2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24"/>
        <bgColor auto="1"/>
      </patternFill>
    </fill>
    <fill>
      <patternFill patternType="solid">
        <fgColor indexed="15"/>
        <bgColor auto="1"/>
      </patternFill>
    </fill>
    <fill>
      <patternFill patternType="solid">
        <fgColor indexed="26"/>
        <bgColor auto="1"/>
      </patternFill>
    </fill>
    <fill>
      <patternFill patternType="solid">
        <fgColor indexed="27"/>
        <bgColor auto="1"/>
      </patternFill>
    </fill>
    <fill>
      <patternFill patternType="solid">
        <fgColor indexed="28"/>
        <bgColor auto="1"/>
      </patternFill>
    </fill>
    <fill>
      <patternFill patternType="solid">
        <fgColor indexed="29"/>
        <bgColor auto="1"/>
      </patternFill>
    </fill>
    <fill>
      <patternFill patternType="solid">
        <fgColor indexed="30"/>
        <bgColor auto="1"/>
      </patternFill>
    </fill>
    <fill>
      <patternFill patternType="solid">
        <fgColor indexed="31"/>
        <bgColor auto="1"/>
      </patternFill>
    </fill>
    <fill>
      <patternFill patternType="solid">
        <fgColor indexed="32"/>
        <bgColor auto="1"/>
      </patternFill>
    </fill>
    <fill>
      <patternFill patternType="solid">
        <fgColor indexed="33"/>
        <bgColor auto="1"/>
      </patternFill>
    </fill>
    <fill>
      <patternFill patternType="solid">
        <fgColor indexed="35"/>
        <bgColor auto="1"/>
      </patternFill>
    </fill>
    <fill>
      <patternFill patternType="solid">
        <fgColor indexed="39"/>
        <bgColor auto="1"/>
      </patternFill>
    </fill>
    <fill>
      <patternFill patternType="solid">
        <fgColor indexed="40"/>
        <bgColor auto="1"/>
      </patternFill>
    </fill>
    <fill>
      <patternFill patternType="solid">
        <fgColor indexed="41"/>
        <bgColor auto="1"/>
      </patternFill>
    </fill>
    <fill>
      <patternFill patternType="solid">
        <fgColor indexed="42"/>
        <bgColor auto="1"/>
      </patternFill>
    </fill>
    <fill>
      <patternFill patternType="solid">
        <fgColor indexed="43"/>
        <bgColor auto="1"/>
      </patternFill>
    </fill>
  </fills>
  <borders count="51">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thin">
        <color indexed="8"/>
      </right>
      <top/>
      <bottom style="thin">
        <color indexed="8"/>
      </bottom>
      <diagonal/>
    </border>
    <border>
      <left style="thin">
        <color indexed="8"/>
      </left>
      <right/>
      <top/>
      <bottom style="thin">
        <color indexed="8"/>
      </bottom>
      <diagonal/>
    </border>
    <border>
      <left style="thin">
        <color indexed="12"/>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12"/>
      </left>
      <right style="thin">
        <color indexed="8"/>
      </right>
      <top style="thin">
        <color indexed="8"/>
      </top>
      <bottom/>
      <diagonal/>
    </border>
    <border>
      <left style="thin">
        <color indexed="8"/>
      </left>
      <right/>
      <top style="thin">
        <color indexed="8"/>
      </top>
      <bottom/>
      <diagonal/>
    </border>
    <border>
      <left/>
      <right/>
      <top/>
      <bottom style="thin">
        <color indexed="22"/>
      </bottom>
      <diagonal/>
    </border>
    <border>
      <left style="thin">
        <color indexed="12"/>
      </left>
      <right style="thin">
        <color indexed="22"/>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right/>
      <top style="thin">
        <color indexed="22"/>
      </top>
      <bottom/>
      <diagonal/>
    </border>
    <border>
      <left/>
      <right/>
      <top style="thin">
        <color indexed="22"/>
      </top>
      <bottom style="thin">
        <color indexed="22"/>
      </bottom>
      <diagonal/>
    </border>
    <border>
      <left style="thin">
        <color indexed="12"/>
      </left>
      <right style="thin">
        <color indexed="22"/>
      </right>
      <top/>
      <bottom style="thin">
        <color indexed="12"/>
      </bottom>
      <diagonal/>
    </border>
    <border>
      <left style="thin">
        <color indexed="22"/>
      </left>
      <right/>
      <top/>
      <bottom style="thin">
        <color indexed="12"/>
      </bottom>
      <diagonal/>
    </border>
    <border>
      <left style="thin">
        <color indexed="12"/>
      </left>
      <right/>
      <top/>
      <bottom style="thin">
        <color indexed="22"/>
      </bottom>
      <diagonal/>
    </border>
    <border>
      <left style="thin">
        <color indexed="12"/>
      </left>
      <right/>
      <top style="thin">
        <color indexed="22"/>
      </top>
      <bottom/>
      <diagonal/>
    </border>
    <border>
      <left style="thin">
        <color indexed="12"/>
      </left>
      <right/>
      <top style="thin">
        <color indexed="12"/>
      </top>
      <bottom style="thin">
        <color indexed="22"/>
      </bottom>
      <diagonal/>
    </border>
    <border>
      <left/>
      <right/>
      <top style="thin">
        <color indexed="12"/>
      </top>
      <bottom style="thin">
        <color indexed="22"/>
      </bottom>
      <diagonal/>
    </border>
    <border>
      <left style="thin">
        <color indexed="12"/>
      </left>
      <right style="thin">
        <color indexed="22"/>
      </right>
      <top/>
      <bottom style="thin">
        <color indexed="8"/>
      </bottom>
      <diagonal/>
    </border>
    <border>
      <left style="thin">
        <color indexed="22"/>
      </left>
      <right/>
      <top style="thin">
        <color indexed="22"/>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22"/>
      </top>
      <bottom style="thin">
        <color indexed="22"/>
      </bottom>
      <diagonal/>
    </border>
    <border>
      <left style="thin">
        <color indexed="8"/>
      </left>
      <right/>
      <top/>
      <bottom/>
      <diagonal/>
    </border>
    <border>
      <left style="thin">
        <color indexed="8"/>
      </left>
      <right style="thin">
        <color indexed="8"/>
      </right>
      <top style="thin">
        <color indexed="22"/>
      </top>
      <bottom style="thin">
        <color indexed="8"/>
      </bottom>
      <diagonal/>
    </border>
    <border>
      <left style="thin">
        <color indexed="8"/>
      </left>
      <right/>
      <top/>
      <bottom style="thin">
        <color indexed="12"/>
      </bottom>
      <diagonal/>
    </border>
    <border>
      <left/>
      <right style="thin">
        <color indexed="12"/>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12"/>
      </right>
      <top style="thin">
        <color indexed="22"/>
      </top>
      <bottom/>
      <diagonal/>
    </border>
    <border>
      <left/>
      <right style="thin">
        <color indexed="12"/>
      </right>
      <top style="thin">
        <color indexed="12"/>
      </top>
      <bottom style="thin">
        <color indexed="12"/>
      </bottom>
      <diagonal/>
    </border>
    <border>
      <left style="thin">
        <color indexed="22"/>
      </left>
      <right style="thin">
        <color indexed="22"/>
      </right>
      <top/>
      <bottom style="thin">
        <color indexed="8"/>
      </bottom>
      <diagonal/>
    </border>
    <border>
      <left style="thin">
        <color indexed="22"/>
      </left>
      <right style="thin">
        <color indexed="12"/>
      </right>
      <top style="thin">
        <color indexed="12"/>
      </top>
      <bottom style="thin">
        <color indexed="12"/>
      </bottom>
      <diagonal/>
    </border>
    <border>
      <left style="thin">
        <color indexed="22"/>
      </left>
      <right style="thin">
        <color indexed="8"/>
      </right>
      <top style="thin">
        <color indexed="22"/>
      </top>
      <bottom style="thin">
        <color indexed="22"/>
      </bottom>
      <diagonal/>
    </border>
    <border>
      <left style="thin">
        <color indexed="8"/>
      </left>
      <right style="thin">
        <color indexed="22"/>
      </right>
      <top style="thin">
        <color indexed="22"/>
      </top>
      <bottom style="thin">
        <color indexed="22"/>
      </bottom>
      <diagonal/>
    </border>
    <border>
      <left style="thin">
        <color indexed="22"/>
      </left>
      <right style="thin">
        <color indexed="22"/>
      </right>
      <top style="thin">
        <color indexed="22"/>
      </top>
      <bottom style="thin">
        <color indexed="12"/>
      </bottom>
      <diagonal/>
    </border>
    <border>
      <left style="thin">
        <color indexed="22"/>
      </left>
      <right style="thin">
        <color indexed="22"/>
      </right>
      <top/>
      <bottom/>
      <diagonal/>
    </border>
    <border>
      <left style="thin">
        <color indexed="22"/>
      </left>
      <right style="thin">
        <color indexed="22"/>
      </right>
      <top style="thin">
        <color indexed="22"/>
      </top>
      <bottom/>
      <diagonal/>
    </border>
    <border>
      <left style="thin">
        <color indexed="12"/>
      </left>
      <right style="thin">
        <color indexed="12"/>
      </right>
      <top style="thin">
        <color indexed="22"/>
      </top>
      <bottom style="thin">
        <color indexed="12"/>
      </bottom>
      <diagonal/>
    </border>
    <border>
      <left style="thin">
        <color indexed="12"/>
      </left>
      <right style="thin">
        <color indexed="12"/>
      </right>
      <top/>
      <bottom style="thin">
        <color indexed="12"/>
      </bottom>
      <diagonal/>
    </border>
    <border>
      <left style="thin">
        <color indexed="22"/>
      </left>
      <right style="thin">
        <color indexed="22"/>
      </right>
      <top/>
      <bottom style="thin">
        <color indexed="12"/>
      </bottom>
      <diagonal/>
    </border>
    <border>
      <left style="thin">
        <color indexed="22"/>
      </left>
      <right style="thin">
        <color indexed="22"/>
      </right>
      <top style="thin">
        <color indexed="22"/>
      </top>
      <bottom style="thin">
        <color indexed="8"/>
      </bottom>
      <diagonal/>
    </border>
  </borders>
  <cellStyleXfs count="1">
    <xf numFmtId="0" fontId="0" fillId="0" borderId="0" applyNumberFormat="0" applyFill="0" applyBorder="0" applyProtection="0"/>
  </cellStyleXfs>
  <cellXfs count="225">
    <xf numFmtId="0" fontId="0" fillId="0" borderId="0" xfId="0"/>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49" fontId="2" fillId="0" borderId="5" xfId="0" applyNumberFormat="1" applyFont="1" applyBorder="1" applyAlignment="1">
      <alignment horizontal="left"/>
    </xf>
    <xf numFmtId="49" fontId="1" fillId="2" borderId="5" xfId="0" applyNumberFormat="1"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left"/>
    </xf>
    <xf numFmtId="49" fontId="1" fillId="3" borderId="5" xfId="0" applyNumberFormat="1" applyFont="1" applyFill="1" applyBorder="1" applyAlignment="1">
      <alignment horizontal="left"/>
    </xf>
    <xf numFmtId="49" fontId="3" fillId="3" borderId="5" xfId="0" applyNumberFormat="1" applyFont="1" applyFill="1" applyBorder="1" applyAlignment="1">
      <alignment horizontal="left"/>
    </xf>
    <xf numFmtId="0" fontId="0" fillId="0" borderId="7" xfId="0" applyBorder="1"/>
    <xf numFmtId="0" fontId="0" fillId="0" borderId="9" xfId="0" applyBorder="1"/>
    <xf numFmtId="0" fontId="0" fillId="4" borderId="2" xfId="0" applyFill="1" applyBorder="1"/>
    <xf numFmtId="0" fontId="0" fillId="4" borderId="3" xfId="0" applyFill="1" applyBorder="1"/>
    <xf numFmtId="0" fontId="0" fillId="4" borderId="5" xfId="0" applyFill="1" applyBorder="1"/>
    <xf numFmtId="0" fontId="0" fillId="4" borderId="6" xfId="0" applyFill="1" applyBorder="1"/>
    <xf numFmtId="0" fontId="0" fillId="4" borderId="4" xfId="0" applyFill="1" applyBorder="1"/>
    <xf numFmtId="0" fontId="0" fillId="4" borderId="5" xfId="0" applyFill="1" applyBorder="1" applyAlignment="1">
      <alignment vertical="top" wrapText="1"/>
    </xf>
    <xf numFmtId="49" fontId="10" fillId="5" borderId="4" xfId="0" applyNumberFormat="1" applyFont="1" applyFill="1" applyBorder="1" applyAlignment="1">
      <alignment vertical="center" wrapText="1"/>
    </xf>
    <xf numFmtId="0" fontId="0" fillId="5" borderId="5" xfId="0" applyFill="1" applyBorder="1"/>
    <xf numFmtId="0" fontId="0" fillId="4" borderId="8" xfId="0" applyFill="1" applyBorder="1"/>
    <xf numFmtId="0" fontId="0" fillId="4" borderId="9" xfId="0" applyFill="1" applyBorder="1"/>
    <xf numFmtId="0" fontId="0" fillId="4" borderId="1" xfId="0" applyFill="1" applyBorder="1"/>
    <xf numFmtId="0" fontId="0" fillId="4" borderId="17" xfId="0" applyFill="1" applyBorder="1"/>
    <xf numFmtId="49" fontId="21" fillId="7" borderId="18" xfId="0" applyNumberFormat="1" applyFont="1" applyFill="1" applyBorder="1" applyAlignment="1">
      <alignment horizontal="left" vertical="center"/>
    </xf>
    <xf numFmtId="49" fontId="22" fillId="4" borderId="18" xfId="0" applyNumberFormat="1" applyFont="1" applyFill="1" applyBorder="1" applyAlignment="1">
      <alignment horizontal="left" vertical="center" wrapText="1"/>
    </xf>
    <xf numFmtId="0" fontId="0" fillId="4" borderId="19" xfId="0" applyFill="1" applyBorder="1"/>
    <xf numFmtId="49" fontId="23" fillId="9" borderId="18" xfId="0" applyNumberFormat="1" applyFont="1" applyFill="1" applyBorder="1" applyAlignment="1">
      <alignment horizontal="left" vertical="center"/>
    </xf>
    <xf numFmtId="0" fontId="0" fillId="4" borderId="20" xfId="0" applyFill="1" applyBorder="1"/>
    <xf numFmtId="0" fontId="24" fillId="4" borderId="6" xfId="0" applyFont="1" applyFill="1" applyBorder="1"/>
    <xf numFmtId="0" fontId="0" fillId="4" borderId="22" xfId="0" applyFill="1" applyBorder="1"/>
    <xf numFmtId="0" fontId="0" fillId="4" borderId="23" xfId="0" applyFill="1" applyBorder="1"/>
    <xf numFmtId="49" fontId="27" fillId="11" borderId="18" xfId="0" applyNumberFormat="1" applyFont="1" applyFill="1" applyBorder="1" applyAlignment="1">
      <alignment horizontal="center" vertical="center"/>
    </xf>
    <xf numFmtId="0" fontId="27" fillId="11" borderId="18" xfId="0" applyFont="1" applyFill="1" applyBorder="1" applyAlignment="1">
      <alignment horizontal="center" vertical="center"/>
    </xf>
    <xf numFmtId="49" fontId="12" fillId="12" borderId="18" xfId="0" applyNumberFormat="1" applyFont="1" applyFill="1" applyBorder="1" applyAlignment="1">
      <alignment horizontal="left" vertical="center" wrapText="1"/>
    </xf>
    <xf numFmtId="49" fontId="12" fillId="13" borderId="18" xfId="0" applyNumberFormat="1" applyFont="1" applyFill="1" applyBorder="1" applyAlignment="1">
      <alignment horizontal="left" vertical="center" wrapText="1"/>
    </xf>
    <xf numFmtId="49" fontId="12" fillId="9" borderId="18" xfId="0" applyNumberFormat="1" applyFont="1" applyFill="1" applyBorder="1" applyAlignment="1">
      <alignment horizontal="left" vertical="center" wrapText="1"/>
    </xf>
    <xf numFmtId="49" fontId="12" fillId="14" borderId="18" xfId="0" applyNumberFormat="1" applyFont="1" applyFill="1" applyBorder="1" applyAlignment="1">
      <alignment horizontal="left" vertical="center" wrapText="1"/>
    </xf>
    <xf numFmtId="0" fontId="0" fillId="4" borderId="25" xfId="0" applyFill="1" applyBorder="1"/>
    <xf numFmtId="49" fontId="23" fillId="4" borderId="18" xfId="0" applyNumberFormat="1" applyFont="1" applyFill="1" applyBorder="1" applyAlignment="1">
      <alignment horizontal="center"/>
    </xf>
    <xf numFmtId="49" fontId="23" fillId="4" borderId="18" xfId="0" applyNumberFormat="1" applyFont="1" applyFill="1" applyBorder="1" applyAlignment="1">
      <alignment horizontal="left"/>
    </xf>
    <xf numFmtId="49" fontId="27" fillId="5" borderId="18" xfId="0" applyNumberFormat="1" applyFont="1" applyFill="1" applyBorder="1" applyAlignment="1">
      <alignment horizontal="center" vertical="center" wrapText="1"/>
    </xf>
    <xf numFmtId="0" fontId="0" fillId="4" borderId="18" xfId="0" applyNumberFormat="1" applyFill="1" applyBorder="1" applyAlignment="1">
      <alignment horizontal="center" vertical="center"/>
    </xf>
    <xf numFmtId="49" fontId="12" fillId="4" borderId="18" xfId="0" applyNumberFormat="1" applyFont="1" applyFill="1" applyBorder="1" applyAlignment="1">
      <alignment horizontal="left" vertical="center"/>
    </xf>
    <xf numFmtId="49" fontId="23" fillId="4" borderId="18" xfId="0" applyNumberFormat="1" applyFont="1" applyFill="1" applyBorder="1" applyAlignment="1">
      <alignment vertical="center" wrapText="1"/>
    </xf>
    <xf numFmtId="49" fontId="23" fillId="15" borderId="18" xfId="0" applyNumberFormat="1" applyFont="1" applyFill="1" applyBorder="1" applyAlignment="1">
      <alignment vertical="center" wrapText="1"/>
    </xf>
    <xf numFmtId="49" fontId="12" fillId="15" borderId="18" xfId="0" applyNumberFormat="1" applyFont="1" applyFill="1" applyBorder="1" applyAlignment="1">
      <alignment horizontal="left" vertical="center"/>
    </xf>
    <xf numFmtId="49" fontId="21" fillId="16" borderId="28" xfId="0" applyNumberFormat="1" applyFont="1" applyFill="1" applyBorder="1" applyAlignment="1">
      <alignment horizontal="left" vertical="center" wrapText="1"/>
    </xf>
    <xf numFmtId="49" fontId="21" fillId="16" borderId="18" xfId="0" applyNumberFormat="1" applyFont="1" applyFill="1" applyBorder="1" applyAlignment="1">
      <alignment horizontal="left" vertical="center" wrapText="1"/>
    </xf>
    <xf numFmtId="49" fontId="21" fillId="16" borderId="29" xfId="0" applyNumberFormat="1" applyFont="1" applyFill="1" applyBorder="1" applyAlignment="1">
      <alignment horizontal="left" vertical="center" wrapText="1"/>
    </xf>
    <xf numFmtId="49" fontId="23" fillId="4" borderId="30" xfId="0" applyNumberFormat="1" applyFont="1" applyFill="1" applyBorder="1" applyAlignment="1">
      <alignment horizontal="left" vertical="top" wrapText="1"/>
    </xf>
    <xf numFmtId="49" fontId="21" fillId="4" borderId="31" xfId="0" applyNumberFormat="1" applyFont="1" applyFill="1" applyBorder="1" applyAlignment="1">
      <alignment horizontal="left" vertical="top" wrapText="1"/>
    </xf>
    <xf numFmtId="0" fontId="0" fillId="4" borderId="32" xfId="0" applyFill="1" applyBorder="1"/>
    <xf numFmtId="49" fontId="21" fillId="4" borderId="33" xfId="0" applyNumberFormat="1" applyFont="1" applyFill="1" applyBorder="1" applyAlignment="1">
      <alignment horizontal="left" vertical="top" wrapText="1"/>
    </xf>
    <xf numFmtId="49" fontId="21" fillId="4" borderId="30" xfId="0" applyNumberFormat="1" applyFont="1" applyFill="1" applyBorder="1" applyAlignment="1">
      <alignment horizontal="left" vertical="top" wrapText="1"/>
    </xf>
    <xf numFmtId="0" fontId="0" fillId="4" borderId="34" xfId="0" applyFill="1" applyBorder="1"/>
    <xf numFmtId="49" fontId="30" fillId="11" borderId="18" xfId="0" applyNumberFormat="1" applyFont="1" applyFill="1" applyBorder="1" applyAlignment="1">
      <alignment horizontal="center" vertical="center" wrapText="1"/>
    </xf>
    <xf numFmtId="49" fontId="32" fillId="18" borderId="18" xfId="0" applyNumberFormat="1" applyFont="1" applyFill="1" applyBorder="1" applyAlignment="1">
      <alignment horizontal="center" vertical="center" wrapText="1"/>
    </xf>
    <xf numFmtId="49" fontId="32" fillId="8" borderId="18" xfId="0" applyNumberFormat="1" applyFont="1" applyFill="1" applyBorder="1" applyAlignment="1">
      <alignment horizontal="center" vertical="center" wrapText="1"/>
    </xf>
    <xf numFmtId="49" fontId="35" fillId="8" borderId="18" xfId="0" applyNumberFormat="1" applyFont="1" applyFill="1" applyBorder="1" applyAlignment="1">
      <alignment horizontal="center" vertical="center" wrapText="1"/>
    </xf>
    <xf numFmtId="49" fontId="35" fillId="19" borderId="18" xfId="0" applyNumberFormat="1" applyFont="1" applyFill="1" applyBorder="1" applyAlignment="1">
      <alignment horizontal="center" vertical="center" wrapText="1"/>
    </xf>
    <xf numFmtId="0" fontId="23" fillId="4" borderId="18" xfId="0" applyFont="1" applyFill="1" applyBorder="1" applyAlignment="1">
      <alignment horizontal="center" vertical="center" wrapText="1"/>
    </xf>
    <xf numFmtId="49" fontId="23" fillId="12" borderId="18" xfId="0" applyNumberFormat="1" applyFont="1" applyFill="1" applyBorder="1" applyAlignment="1">
      <alignment horizontal="center" vertical="center" wrapText="1"/>
    </xf>
    <xf numFmtId="0" fontId="23" fillId="4" borderId="18" xfId="0" applyNumberFormat="1" applyFont="1" applyFill="1" applyBorder="1" applyAlignment="1">
      <alignment horizontal="center" vertical="center" wrapText="1"/>
    </xf>
    <xf numFmtId="49" fontId="23" fillId="4" borderId="18" xfId="0" applyNumberFormat="1" applyFont="1" applyFill="1" applyBorder="1" applyAlignment="1">
      <alignment horizontal="center" vertical="center" wrapText="1"/>
    </xf>
    <xf numFmtId="0" fontId="21" fillId="4" borderId="18" xfId="0" applyFont="1" applyFill="1" applyBorder="1" applyAlignment="1">
      <alignment horizontal="center" vertical="top" wrapText="1"/>
    </xf>
    <xf numFmtId="49" fontId="23" fillId="13" borderId="18" xfId="0" applyNumberFormat="1" applyFont="1" applyFill="1" applyBorder="1" applyAlignment="1">
      <alignment horizontal="center" vertical="center" wrapText="1"/>
    </xf>
    <xf numFmtId="49" fontId="23" fillId="23" borderId="18" xfId="0" applyNumberFormat="1" applyFont="1" applyFill="1" applyBorder="1" applyAlignment="1">
      <alignment horizontal="center" vertical="center" wrapText="1"/>
    </xf>
    <xf numFmtId="49" fontId="23" fillId="4" borderId="18" xfId="0" applyNumberFormat="1" applyFont="1" applyFill="1" applyBorder="1" applyAlignment="1">
      <alignment horizontal="center" vertical="top" wrapText="1"/>
    </xf>
    <xf numFmtId="49" fontId="23" fillId="14" borderId="18" xfId="0" applyNumberFormat="1" applyFont="1" applyFill="1" applyBorder="1" applyAlignment="1">
      <alignment horizontal="center" vertical="center" wrapText="1"/>
    </xf>
    <xf numFmtId="0" fontId="0" fillId="4" borderId="18" xfId="0" applyFill="1" applyBorder="1"/>
    <xf numFmtId="49" fontId="27" fillId="24" borderId="18" xfId="0" applyNumberFormat="1" applyFont="1" applyFill="1" applyBorder="1" applyAlignment="1">
      <alignment horizontal="center" vertical="center" wrapText="1"/>
    </xf>
    <xf numFmtId="49" fontId="12" fillId="12" borderId="18" xfId="0" applyNumberFormat="1" applyFont="1" applyFill="1" applyBorder="1" applyAlignment="1">
      <alignment horizontal="left" vertical="center"/>
    </xf>
    <xf numFmtId="164" fontId="23" fillId="4" borderId="18" xfId="0" applyNumberFormat="1" applyFont="1" applyFill="1" applyBorder="1" applyAlignment="1">
      <alignment horizontal="center" vertical="center"/>
    </xf>
    <xf numFmtId="49" fontId="12" fillId="13" borderId="18" xfId="0" applyNumberFormat="1" applyFont="1" applyFill="1" applyBorder="1" applyAlignment="1">
      <alignment horizontal="left" vertical="center"/>
    </xf>
    <xf numFmtId="49" fontId="12" fillId="9" borderId="18" xfId="0" applyNumberFormat="1" applyFont="1" applyFill="1" applyBorder="1" applyAlignment="1">
      <alignment horizontal="left" vertical="center"/>
    </xf>
    <xf numFmtId="49" fontId="12" fillId="14" borderId="18" xfId="0" applyNumberFormat="1" applyFont="1" applyFill="1" applyBorder="1" applyAlignment="1">
      <alignment horizontal="left" vertical="center"/>
    </xf>
    <xf numFmtId="49" fontId="27" fillId="11" borderId="18" xfId="0" applyNumberFormat="1" applyFont="1" applyFill="1" applyBorder="1" applyAlignment="1">
      <alignment horizontal="left" vertical="center"/>
    </xf>
    <xf numFmtId="164" fontId="27" fillId="11" borderId="18" xfId="0" applyNumberFormat="1" applyFont="1" applyFill="1" applyBorder="1" applyAlignment="1">
      <alignment horizontal="center" vertical="center"/>
    </xf>
    <xf numFmtId="0" fontId="0" fillId="4" borderId="38" xfId="0" applyFill="1" applyBorder="1"/>
    <xf numFmtId="49" fontId="27" fillId="24" borderId="18" xfId="0" applyNumberFormat="1" applyFont="1" applyFill="1" applyBorder="1" applyAlignment="1">
      <alignment horizontal="center" vertical="center"/>
    </xf>
    <xf numFmtId="49" fontId="23" fillId="4" borderId="18" xfId="0" applyNumberFormat="1" applyFont="1" applyFill="1" applyBorder="1" applyAlignment="1">
      <alignment horizontal="left" vertical="center"/>
    </xf>
    <xf numFmtId="0" fontId="23" fillId="4" borderId="18" xfId="0" applyNumberFormat="1" applyFont="1" applyFill="1" applyBorder="1" applyAlignment="1">
      <alignment horizontal="center" vertical="center"/>
    </xf>
    <xf numFmtId="49" fontId="27" fillId="11" borderId="5" xfId="0" applyNumberFormat="1" applyFont="1" applyFill="1" applyBorder="1"/>
    <xf numFmtId="49" fontId="21" fillId="16" borderId="5" xfId="0" applyNumberFormat="1" applyFont="1" applyFill="1" applyBorder="1"/>
    <xf numFmtId="49" fontId="23" fillId="4" borderId="5" xfId="0" applyNumberFormat="1" applyFont="1" applyFill="1" applyBorder="1"/>
    <xf numFmtId="0" fontId="23" fillId="4" borderId="5" xfId="0" applyNumberFormat="1" applyFont="1" applyFill="1" applyBorder="1"/>
    <xf numFmtId="0" fontId="0" fillId="4" borderId="7" xfId="0" applyFill="1" applyBorder="1"/>
    <xf numFmtId="49" fontId="23" fillId="4" borderId="8" xfId="0" applyNumberFormat="1" applyFont="1" applyFill="1" applyBorder="1"/>
    <xf numFmtId="0" fontId="23" fillId="4" borderId="8" xfId="0" applyNumberFormat="1" applyFont="1" applyFill="1" applyBorder="1"/>
    <xf numFmtId="49" fontId="0" fillId="4" borderId="39" xfId="0" applyNumberFormat="1" applyFill="1" applyBorder="1"/>
    <xf numFmtId="0" fontId="0" fillId="4" borderId="39" xfId="0" applyFill="1" applyBorder="1"/>
    <xf numFmtId="49" fontId="30" fillId="11" borderId="40" xfId="0" applyNumberFormat="1" applyFont="1" applyFill="1" applyBorder="1" applyAlignment="1">
      <alignment horizontal="center" vertical="center" wrapText="1"/>
    </xf>
    <xf numFmtId="0" fontId="0" fillId="4" borderId="41" xfId="0" applyFill="1" applyBorder="1"/>
    <xf numFmtId="0" fontId="37" fillId="4" borderId="18" xfId="0" applyFont="1" applyFill="1" applyBorder="1" applyAlignment="1">
      <alignment vertical="top" wrapText="1"/>
    </xf>
    <xf numFmtId="49" fontId="38" fillId="12" borderId="18" xfId="0" applyNumberFormat="1" applyFont="1" applyFill="1" applyBorder="1" applyAlignment="1">
      <alignment vertical="top" wrapText="1"/>
    </xf>
    <xf numFmtId="0" fontId="29" fillId="4" borderId="18" xfId="0" applyNumberFormat="1" applyFont="1" applyFill="1" applyBorder="1" applyAlignment="1">
      <alignment vertical="top" wrapText="1"/>
    </xf>
    <xf numFmtId="49" fontId="29" fillId="4" borderId="18" xfId="0" applyNumberFormat="1" applyFont="1" applyFill="1" applyBorder="1" applyAlignment="1">
      <alignment vertical="top" wrapText="1"/>
    </xf>
    <xf numFmtId="49" fontId="29" fillId="4" borderId="42" xfId="0" applyNumberFormat="1" applyFont="1" applyFill="1" applyBorder="1" applyAlignment="1">
      <alignment vertical="top" wrapText="1"/>
    </xf>
    <xf numFmtId="49" fontId="0" fillId="4" borderId="30" xfId="0" applyNumberFormat="1" applyFill="1" applyBorder="1" applyAlignment="1">
      <alignment vertical="top"/>
    </xf>
    <xf numFmtId="49" fontId="29" fillId="20" borderId="43" xfId="0" applyNumberFormat="1" applyFont="1" applyFill="1" applyBorder="1" applyAlignment="1">
      <alignment vertical="top" wrapText="1"/>
    </xf>
    <xf numFmtId="0" fontId="40" fillId="4" borderId="18" xfId="0" applyFont="1" applyFill="1" applyBorder="1" applyAlignment="1">
      <alignment vertical="top" wrapText="1"/>
    </xf>
    <xf numFmtId="0" fontId="38" fillId="4" borderId="18" xfId="0" applyFont="1" applyFill="1" applyBorder="1" applyAlignment="1">
      <alignment vertical="top" wrapText="1"/>
    </xf>
    <xf numFmtId="0" fontId="0" fillId="4" borderId="30" xfId="0" applyFill="1" applyBorder="1" applyAlignment="1">
      <alignment vertical="top"/>
    </xf>
    <xf numFmtId="49" fontId="29" fillId="21" borderId="43" xfId="0" applyNumberFormat="1" applyFont="1" applyFill="1" applyBorder="1" applyAlignment="1">
      <alignment vertical="top" wrapText="1"/>
    </xf>
    <xf numFmtId="0" fontId="29" fillId="4" borderId="18" xfId="0" applyFont="1" applyFill="1" applyBorder="1" applyAlignment="1">
      <alignment vertical="top" wrapText="1"/>
    </xf>
    <xf numFmtId="49" fontId="29" fillId="22" borderId="43" xfId="0" applyNumberFormat="1" applyFont="1" applyFill="1" applyBorder="1" applyAlignment="1">
      <alignment vertical="top" wrapText="1"/>
    </xf>
    <xf numFmtId="49" fontId="37" fillId="4" borderId="18" xfId="0" applyNumberFormat="1" applyFont="1" applyFill="1" applyBorder="1" applyAlignment="1">
      <alignment vertical="top" wrapText="1"/>
    </xf>
    <xf numFmtId="49" fontId="38" fillId="13" borderId="18" xfId="0" applyNumberFormat="1" applyFont="1" applyFill="1" applyBorder="1" applyAlignment="1">
      <alignment vertical="top" wrapText="1"/>
    </xf>
    <xf numFmtId="49" fontId="38" fillId="23" borderId="18" xfId="0" applyNumberFormat="1" applyFont="1" applyFill="1" applyBorder="1" applyAlignment="1">
      <alignment vertical="top" wrapText="1"/>
    </xf>
    <xf numFmtId="49" fontId="38" fillId="14" borderId="18" xfId="0" applyNumberFormat="1" applyFont="1" applyFill="1" applyBorder="1" applyAlignment="1">
      <alignment vertical="top" wrapText="1"/>
    </xf>
    <xf numFmtId="49" fontId="30" fillId="11" borderId="45" xfId="0" applyNumberFormat="1" applyFont="1" applyFill="1" applyBorder="1" applyAlignment="1">
      <alignment horizontal="center" vertical="center" wrapText="1"/>
    </xf>
    <xf numFmtId="49" fontId="0" fillId="4" borderId="45" xfId="0" applyNumberFormat="1" applyFill="1" applyBorder="1"/>
    <xf numFmtId="49" fontId="29" fillId="22" borderId="18" xfId="0" applyNumberFormat="1" applyFont="1" applyFill="1" applyBorder="1" applyAlignment="1">
      <alignment vertical="top" wrapText="1"/>
    </xf>
    <xf numFmtId="0" fontId="0" fillId="4" borderId="45" xfId="0" applyFill="1" applyBorder="1"/>
    <xf numFmtId="49" fontId="29" fillId="20" borderId="18" xfId="0" applyNumberFormat="1" applyFont="1" applyFill="1" applyBorder="1" applyAlignment="1">
      <alignment vertical="top" wrapText="1"/>
    </xf>
    <xf numFmtId="0" fontId="0" fillId="4" borderId="47" xfId="0" applyFill="1" applyBorder="1"/>
    <xf numFmtId="0" fontId="0" fillId="4" borderId="48" xfId="0" applyFill="1" applyBorder="1"/>
    <xf numFmtId="49" fontId="29" fillId="21" borderId="18" xfId="0" applyNumberFormat="1" applyFont="1" applyFill="1" applyBorder="1" applyAlignment="1">
      <alignment vertical="top" wrapText="1"/>
    </xf>
    <xf numFmtId="0" fontId="0" fillId="4" borderId="49" xfId="0" applyFill="1" applyBorder="1"/>
    <xf numFmtId="49" fontId="30" fillId="11" borderId="50" xfId="0" applyNumberFormat="1" applyFont="1" applyFill="1" applyBorder="1" applyAlignment="1">
      <alignment horizontal="center" vertical="center" wrapText="1"/>
    </xf>
    <xf numFmtId="0" fontId="29" fillId="4" borderId="30" xfId="0" applyFont="1" applyFill="1" applyBorder="1" applyAlignment="1">
      <alignment horizontal="left" vertical="top" wrapText="1"/>
    </xf>
    <xf numFmtId="49" fontId="29" fillId="12" borderId="30" xfId="0" applyNumberFormat="1" applyFont="1" applyFill="1" applyBorder="1" applyAlignment="1">
      <alignment horizontal="left" vertical="top" wrapText="1"/>
    </xf>
    <xf numFmtId="0" fontId="29" fillId="4" borderId="30" xfId="0" applyNumberFormat="1" applyFont="1" applyFill="1" applyBorder="1" applyAlignment="1">
      <alignment horizontal="left" vertical="top" wrapText="1"/>
    </xf>
    <xf numFmtId="49" fontId="29" fillId="4" borderId="30" xfId="0" applyNumberFormat="1" applyFont="1" applyFill="1" applyBorder="1" applyAlignment="1">
      <alignment horizontal="left" vertical="top" wrapText="1"/>
    </xf>
    <xf numFmtId="49" fontId="29" fillId="20" borderId="30" xfId="0" applyNumberFormat="1" applyFont="1" applyFill="1" applyBorder="1" applyAlignment="1">
      <alignment horizontal="left" vertical="top" wrapText="1"/>
    </xf>
    <xf numFmtId="49" fontId="29" fillId="21" borderId="30" xfId="0" applyNumberFormat="1" applyFont="1" applyFill="1" applyBorder="1" applyAlignment="1">
      <alignment horizontal="left" vertical="top" wrapText="1"/>
    </xf>
    <xf numFmtId="49" fontId="29" fillId="22" borderId="30" xfId="0" applyNumberFormat="1" applyFont="1" applyFill="1" applyBorder="1" applyAlignment="1">
      <alignment horizontal="left" vertical="top" wrapText="1"/>
    </xf>
    <xf numFmtId="49" fontId="29" fillId="13" borderId="30" xfId="0" applyNumberFormat="1" applyFont="1" applyFill="1" applyBorder="1" applyAlignment="1">
      <alignment horizontal="left" vertical="top" wrapText="1"/>
    </xf>
    <xf numFmtId="49" fontId="29" fillId="23" borderId="30" xfId="0" applyNumberFormat="1" applyFont="1" applyFill="1" applyBorder="1" applyAlignment="1">
      <alignment horizontal="left" vertical="top" wrapText="1"/>
    </xf>
    <xf numFmtId="49" fontId="29" fillId="14" borderId="30" xfId="0" applyNumberFormat="1" applyFont="1" applyFill="1" applyBorder="1" applyAlignment="1">
      <alignment horizontal="left" vertical="top" wrapText="1"/>
    </xf>
    <xf numFmtId="49" fontId="41" fillId="20" borderId="18" xfId="0" applyNumberFormat="1" applyFont="1" applyFill="1" applyBorder="1" applyAlignment="1">
      <alignment horizontal="center" vertical="center" wrapText="1"/>
    </xf>
    <xf numFmtId="49" fontId="41" fillId="21" borderId="18" xfId="0" applyNumberFormat="1" applyFont="1" applyFill="1" applyBorder="1" applyAlignment="1">
      <alignment horizontal="center" vertical="center" wrapText="1"/>
    </xf>
    <xf numFmtId="49" fontId="41" fillId="22" borderId="18" xfId="0" applyNumberFormat="1" applyFont="1" applyFill="1" applyBorder="1" applyAlignment="1">
      <alignment horizontal="center" vertical="center" wrapText="1"/>
    </xf>
    <xf numFmtId="49" fontId="28" fillId="10" borderId="1" xfId="0" applyNumberFormat="1" applyFont="1" applyFill="1" applyBorder="1" applyAlignment="1">
      <alignment horizontal="center" vertical="center"/>
    </xf>
    <xf numFmtId="0" fontId="28" fillId="10" borderId="2" xfId="0" applyFont="1" applyFill="1" applyBorder="1" applyAlignment="1">
      <alignment horizontal="center" vertical="center"/>
    </xf>
    <xf numFmtId="0" fontId="28" fillId="10" borderId="3" xfId="0" applyFont="1" applyFill="1" applyBorder="1" applyAlignment="1">
      <alignment horizontal="center" vertical="center"/>
    </xf>
    <xf numFmtId="49" fontId="29" fillId="17" borderId="24" xfId="0" applyNumberFormat="1" applyFont="1" applyFill="1" applyBorder="1" applyAlignment="1">
      <alignment horizontal="left" vertical="center" wrapText="1"/>
    </xf>
    <xf numFmtId="0" fontId="29" fillId="17" borderId="16" xfId="0" applyFont="1" applyFill="1" applyBorder="1" applyAlignment="1">
      <alignment horizontal="left" vertical="center" wrapText="1"/>
    </xf>
    <xf numFmtId="0" fontId="29" fillId="17" borderId="35" xfId="0" applyFont="1" applyFill="1" applyBorder="1" applyAlignment="1">
      <alignment horizontal="left" vertical="center" wrapText="1"/>
    </xf>
    <xf numFmtId="49" fontId="32" fillId="8" borderId="36" xfId="0" applyNumberFormat="1" applyFont="1" applyFill="1" applyBorder="1" applyAlignment="1">
      <alignment horizontal="center" vertical="center" wrapText="1"/>
    </xf>
    <xf numFmtId="0" fontId="32" fillId="8" borderId="37" xfId="0" applyFont="1" applyFill="1" applyBorder="1" applyAlignment="1">
      <alignment horizontal="center" vertical="center" wrapText="1"/>
    </xf>
    <xf numFmtId="49" fontId="1" fillId="4" borderId="5" xfId="0" applyNumberFormat="1" applyFont="1" applyFill="1" applyBorder="1" applyAlignment="1">
      <alignment horizontal="left" wrapText="1"/>
    </xf>
    <xf numFmtId="49" fontId="11" fillId="8" borderId="4" xfId="0" applyNumberFormat="1" applyFont="1" applyFill="1" applyBorder="1" applyAlignment="1">
      <alignment vertical="top" wrapText="1"/>
    </xf>
    <xf numFmtId="0" fontId="11" fillId="8" borderId="5" xfId="0" applyFont="1" applyFill="1" applyBorder="1" applyAlignment="1">
      <alignment vertical="top" wrapText="1"/>
    </xf>
    <xf numFmtId="0" fontId="11" fillId="4" borderId="4" xfId="0" applyFont="1" applyFill="1" applyBorder="1" applyAlignment="1">
      <alignment horizontal="left" vertical="top" wrapText="1"/>
    </xf>
    <xf numFmtId="0" fontId="11" fillId="4" borderId="5" xfId="0" applyFont="1" applyFill="1" applyBorder="1" applyAlignment="1">
      <alignment horizontal="left" vertical="top" wrapText="1"/>
    </xf>
    <xf numFmtId="49" fontId="11" fillId="8" borderId="4" xfId="0" applyNumberFormat="1" applyFont="1" applyFill="1" applyBorder="1" applyAlignment="1">
      <alignment horizontal="left" vertical="center" wrapText="1"/>
    </xf>
    <xf numFmtId="0" fontId="11" fillId="8" borderId="5" xfId="0" applyFont="1" applyFill="1" applyBorder="1" applyAlignment="1">
      <alignment horizontal="left" vertical="center" wrapText="1"/>
    </xf>
    <xf numFmtId="49" fontId="11" fillId="8" borderId="14" xfId="0" applyNumberFormat="1" applyFont="1" applyFill="1" applyBorder="1" applyAlignment="1">
      <alignment vertical="center" wrapText="1"/>
    </xf>
    <xf numFmtId="0" fontId="11" fillId="8" borderId="15" xfId="0" applyFont="1" applyFill="1" applyBorder="1" applyAlignment="1">
      <alignment vertical="center" wrapText="1"/>
    </xf>
    <xf numFmtId="49" fontId="10" fillId="5" borderId="4" xfId="0" applyNumberFormat="1" applyFont="1" applyFill="1" applyBorder="1" applyAlignment="1">
      <alignment vertical="center" wrapText="1"/>
    </xf>
    <xf numFmtId="0" fontId="10" fillId="5" borderId="5" xfId="0" applyFont="1" applyFill="1" applyBorder="1" applyAlignment="1">
      <alignment vertical="center" wrapText="1"/>
    </xf>
    <xf numFmtId="49" fontId="11" fillId="8" borderId="12" xfId="0" applyNumberFormat="1" applyFont="1" applyFill="1" applyBorder="1" applyAlignment="1">
      <alignment vertical="center" wrapText="1"/>
    </xf>
    <xf numFmtId="0" fontId="11" fillId="8" borderId="13" xfId="0" applyFont="1" applyFill="1" applyBorder="1" applyAlignment="1">
      <alignment vertical="center" wrapText="1"/>
    </xf>
    <xf numFmtId="49" fontId="11" fillId="8" borderId="10" xfId="0" applyNumberFormat="1" applyFont="1" applyFill="1" applyBorder="1" applyAlignment="1">
      <alignment vertical="center" wrapText="1"/>
    </xf>
    <xf numFmtId="0" fontId="11" fillId="8" borderId="11" xfId="0" applyFont="1" applyFill="1" applyBorder="1" applyAlignment="1">
      <alignment vertical="center" wrapText="1"/>
    </xf>
    <xf numFmtId="49" fontId="10" fillId="5" borderId="4" xfId="0" applyNumberFormat="1" applyFont="1" applyFill="1" applyBorder="1" applyAlignment="1">
      <alignment horizontal="left" vertical="center" wrapText="1"/>
    </xf>
    <xf numFmtId="0" fontId="10" fillId="5" borderId="5" xfId="0" applyFont="1" applyFill="1" applyBorder="1" applyAlignment="1">
      <alignment horizontal="left" vertical="center" wrapText="1"/>
    </xf>
    <xf numFmtId="49" fontId="11" fillId="8" borderId="7" xfId="0" applyNumberFormat="1" applyFont="1" applyFill="1" applyBorder="1" applyAlignment="1">
      <alignment horizontal="left" vertical="top" wrapText="1"/>
    </xf>
    <xf numFmtId="0" fontId="11" fillId="8" borderId="8" xfId="0" applyFont="1" applyFill="1" applyBorder="1" applyAlignment="1">
      <alignment horizontal="left" vertical="top" wrapText="1"/>
    </xf>
    <xf numFmtId="49" fontId="4" fillId="5" borderId="1"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49" fontId="5" fillId="6" borderId="4" xfId="0" applyNumberFormat="1" applyFont="1" applyFill="1" applyBorder="1" applyAlignment="1">
      <alignment horizontal="center" vertical="center" wrapText="1"/>
    </xf>
    <xf numFmtId="0" fontId="5" fillId="6" borderId="5" xfId="0" applyFont="1" applyFill="1" applyBorder="1" applyAlignment="1">
      <alignment horizontal="center" vertical="center" wrapText="1"/>
    </xf>
    <xf numFmtId="49" fontId="6" fillId="6" borderId="4" xfId="0" applyNumberFormat="1" applyFont="1" applyFill="1" applyBorder="1" applyAlignment="1">
      <alignment horizontal="center" vertical="top" wrapText="1"/>
    </xf>
    <xf numFmtId="0" fontId="6" fillId="6" borderId="5" xfId="0" applyFont="1" applyFill="1" applyBorder="1" applyAlignment="1">
      <alignment horizontal="center" vertical="top" wrapText="1"/>
    </xf>
    <xf numFmtId="49" fontId="7" fillId="7" borderId="4" xfId="0" applyNumberFormat="1" applyFont="1" applyFill="1" applyBorder="1" applyAlignment="1">
      <alignment vertical="center" wrapText="1"/>
    </xf>
    <xf numFmtId="0" fontId="7" fillId="7" borderId="5" xfId="0" applyFont="1" applyFill="1" applyBorder="1" applyAlignment="1">
      <alignment vertical="center" wrapText="1"/>
    </xf>
    <xf numFmtId="49" fontId="10" fillId="8" borderId="21" xfId="0" applyNumberFormat="1" applyFont="1" applyFill="1" applyBorder="1" applyAlignment="1">
      <alignment horizontal="center" vertical="center"/>
    </xf>
    <xf numFmtId="0" fontId="10" fillId="8" borderId="21" xfId="0" applyFont="1" applyFill="1" applyBorder="1" applyAlignment="1">
      <alignment horizontal="center" vertical="center"/>
    </xf>
    <xf numFmtId="49" fontId="19" fillId="5" borderId="2" xfId="0" applyNumberFormat="1" applyFont="1" applyFill="1" applyBorder="1" applyAlignment="1">
      <alignment horizontal="center" vertical="center"/>
    </xf>
    <xf numFmtId="0" fontId="19" fillId="5" borderId="2" xfId="0" applyFont="1" applyFill="1" applyBorder="1" applyAlignment="1">
      <alignment horizontal="center" vertical="center"/>
    </xf>
    <xf numFmtId="49" fontId="20" fillId="5" borderId="16" xfId="0" applyNumberFormat="1" applyFont="1" applyFill="1" applyBorder="1" applyAlignment="1">
      <alignment horizontal="left" vertical="center"/>
    </xf>
    <xf numFmtId="0" fontId="20" fillId="5" borderId="16" xfId="0" applyFont="1" applyFill="1" applyBorder="1" applyAlignment="1">
      <alignment horizontal="left" vertical="center"/>
    </xf>
    <xf numFmtId="49" fontId="20" fillId="5" borderId="5" xfId="0" applyNumberFormat="1" applyFont="1" applyFill="1" applyBorder="1" applyAlignment="1">
      <alignment horizontal="left" vertical="center"/>
    </xf>
    <xf numFmtId="0" fontId="20" fillId="5" borderId="5" xfId="0" applyFont="1" applyFill="1" applyBorder="1" applyAlignment="1">
      <alignment horizontal="left" vertical="center"/>
    </xf>
    <xf numFmtId="49" fontId="10" fillId="8" borderId="16" xfId="0" applyNumberFormat="1" applyFont="1" applyFill="1" applyBorder="1" applyAlignment="1">
      <alignment horizontal="center" vertical="center"/>
    </xf>
    <xf numFmtId="0" fontId="10" fillId="8" borderId="16" xfId="0" applyFont="1" applyFill="1" applyBorder="1" applyAlignment="1">
      <alignment horizontal="center" vertical="center"/>
    </xf>
    <xf numFmtId="49" fontId="11" fillId="14" borderId="18" xfId="0" applyNumberFormat="1" applyFont="1" applyFill="1" applyBorder="1" applyAlignment="1">
      <alignment horizontal="left" vertical="center" wrapText="1"/>
    </xf>
    <xf numFmtId="0" fontId="11" fillId="14" borderId="18" xfId="0" applyFont="1" applyFill="1" applyBorder="1" applyAlignment="1">
      <alignment horizontal="left" vertical="center" wrapText="1"/>
    </xf>
    <xf numFmtId="49" fontId="25" fillId="10" borderId="4" xfId="0" applyNumberFormat="1" applyFont="1" applyFill="1" applyBorder="1" applyAlignment="1">
      <alignment horizontal="center" vertical="center"/>
    </xf>
    <xf numFmtId="0" fontId="25" fillId="10" borderId="5" xfId="0" applyFont="1" applyFill="1" applyBorder="1" applyAlignment="1">
      <alignment horizontal="center" vertical="center"/>
    </xf>
    <xf numFmtId="49" fontId="26" fillId="7" borderId="24" xfId="0" applyNumberFormat="1" applyFont="1" applyFill="1" applyBorder="1" applyAlignment="1">
      <alignment horizontal="center" vertical="center" wrapText="1"/>
    </xf>
    <xf numFmtId="0" fontId="26" fillId="7" borderId="16" xfId="0" applyFont="1" applyFill="1" applyBorder="1" applyAlignment="1">
      <alignment horizontal="center" vertical="center" wrapText="1"/>
    </xf>
    <xf numFmtId="49" fontId="25" fillId="10" borderId="1" xfId="0" applyNumberFormat="1" applyFont="1" applyFill="1" applyBorder="1" applyAlignment="1">
      <alignment horizontal="center" vertical="center"/>
    </xf>
    <xf numFmtId="0" fontId="25" fillId="10" borderId="2" xfId="0" applyFont="1" applyFill="1" applyBorder="1" applyAlignment="1">
      <alignment horizontal="center" vertical="center"/>
    </xf>
    <xf numFmtId="49" fontId="11" fillId="12" borderId="18" xfId="0" applyNumberFormat="1" applyFont="1" applyFill="1" applyBorder="1" applyAlignment="1">
      <alignment horizontal="left" vertical="center" wrapText="1"/>
    </xf>
    <xf numFmtId="0" fontId="11" fillId="12" borderId="18" xfId="0" applyFont="1" applyFill="1" applyBorder="1" applyAlignment="1">
      <alignment horizontal="left" vertical="center" wrapText="1"/>
    </xf>
    <xf numFmtId="49" fontId="11" fillId="13" borderId="18" xfId="0" applyNumberFormat="1" applyFont="1" applyFill="1" applyBorder="1" applyAlignment="1">
      <alignment horizontal="left" vertical="center" wrapText="1"/>
    </xf>
    <xf numFmtId="0" fontId="11" fillId="13" borderId="18" xfId="0" applyFont="1" applyFill="1" applyBorder="1" applyAlignment="1">
      <alignment horizontal="left" vertical="center" wrapText="1"/>
    </xf>
    <xf numFmtId="49" fontId="11" fillId="9" borderId="18" xfId="0" applyNumberFormat="1" applyFont="1" applyFill="1" applyBorder="1" applyAlignment="1">
      <alignment horizontal="left" vertical="center" wrapText="1"/>
    </xf>
    <xf numFmtId="0" fontId="11" fillId="9" borderId="18" xfId="0" applyFont="1" applyFill="1" applyBorder="1" applyAlignment="1">
      <alignment horizontal="left" vertical="center" wrapText="1"/>
    </xf>
    <xf numFmtId="49" fontId="25" fillId="5" borderId="26" xfId="0" applyNumberFormat="1" applyFont="1" applyFill="1" applyBorder="1" applyAlignment="1">
      <alignment horizontal="center" vertical="center"/>
    </xf>
    <xf numFmtId="0" fontId="25" fillId="5" borderId="27" xfId="0" applyFont="1" applyFill="1" applyBorder="1" applyAlignment="1">
      <alignment horizontal="center" vertical="center"/>
    </xf>
    <xf numFmtId="49" fontId="27" fillId="11" borderId="4" xfId="0" applyNumberFormat="1" applyFont="1" applyFill="1" applyBorder="1" applyAlignment="1">
      <alignment horizontal="left" vertical="center"/>
    </xf>
    <xf numFmtId="0" fontId="27" fillId="11" borderId="16" xfId="0" applyFont="1" applyFill="1" applyBorder="1" applyAlignment="1">
      <alignment horizontal="left" vertical="center"/>
    </xf>
    <xf numFmtId="0" fontId="25" fillId="10" borderId="3" xfId="0" applyFont="1" applyFill="1" applyBorder="1" applyAlignment="1">
      <alignment horizontal="center" vertical="center"/>
    </xf>
    <xf numFmtId="49" fontId="26" fillId="7" borderId="4" xfId="0" applyNumberFormat="1" applyFont="1" applyFill="1" applyBorder="1" applyAlignment="1">
      <alignment horizontal="center" vertical="center" wrapText="1"/>
    </xf>
    <xf numFmtId="0" fontId="26" fillId="7" borderId="5" xfId="0" applyFont="1" applyFill="1" applyBorder="1" applyAlignment="1">
      <alignment horizontal="center" vertical="center" wrapText="1"/>
    </xf>
    <xf numFmtId="0" fontId="26" fillId="7" borderId="6" xfId="0" applyFont="1" applyFill="1" applyBorder="1" applyAlignment="1">
      <alignment horizontal="center" vertical="center" wrapText="1"/>
    </xf>
    <xf numFmtId="49" fontId="20" fillId="11" borderId="16" xfId="0" applyNumberFormat="1" applyFont="1" applyFill="1" applyBorder="1" applyAlignment="1">
      <alignment horizontal="left" vertical="center"/>
    </xf>
    <xf numFmtId="0" fontId="20" fillId="11" borderId="16" xfId="0" applyFont="1" applyFill="1" applyBorder="1" applyAlignment="1">
      <alignment horizontal="left" vertical="center"/>
    </xf>
    <xf numFmtId="0" fontId="20" fillId="11" borderId="35" xfId="0" applyFont="1" applyFill="1" applyBorder="1" applyAlignment="1">
      <alignment horizontal="left" vertical="center"/>
    </xf>
    <xf numFmtId="0" fontId="20" fillId="11" borderId="5" xfId="0" applyFont="1" applyFill="1" applyBorder="1" applyAlignment="1">
      <alignment horizontal="left" vertical="center"/>
    </xf>
    <xf numFmtId="0" fontId="20" fillId="11" borderId="6" xfId="0" applyFont="1" applyFill="1" applyBorder="1" applyAlignment="1">
      <alignment horizontal="left" vertical="center"/>
    </xf>
    <xf numFmtId="0" fontId="39" fillId="7" borderId="18" xfId="0" applyNumberFormat="1" applyFont="1" applyFill="1" applyBorder="1" applyAlignment="1">
      <alignment horizontal="center" vertical="center"/>
    </xf>
    <xf numFmtId="0" fontId="39" fillId="7" borderId="18" xfId="0" applyFont="1" applyFill="1" applyBorder="1" applyAlignment="1">
      <alignment horizontal="center" vertical="center"/>
    </xf>
    <xf numFmtId="0" fontId="39" fillId="7" borderId="44" xfId="0" applyFont="1" applyFill="1" applyBorder="1" applyAlignment="1">
      <alignment horizontal="center" vertical="center"/>
    </xf>
    <xf numFmtId="0" fontId="29" fillId="17" borderId="5" xfId="0" applyFont="1" applyFill="1" applyBorder="1" applyAlignment="1">
      <alignment horizontal="left" vertical="center" wrapText="1"/>
    </xf>
    <xf numFmtId="49" fontId="29" fillId="4" borderId="18" xfId="0" applyNumberFormat="1" applyFont="1" applyFill="1" applyBorder="1" applyAlignment="1">
      <alignment horizontal="center" vertical="top" wrapText="1"/>
    </xf>
    <xf numFmtId="0" fontId="29" fillId="4" borderId="18" xfId="0" applyFont="1" applyFill="1" applyBorder="1" applyAlignment="1">
      <alignment horizontal="center" vertical="top" wrapText="1"/>
    </xf>
    <xf numFmtId="0" fontId="39" fillId="7" borderId="46" xfId="0" applyFont="1" applyFill="1" applyBorder="1" applyAlignment="1">
      <alignment horizontal="center" vertical="center"/>
    </xf>
    <xf numFmtId="0" fontId="29" fillId="7" borderId="30" xfId="0" applyNumberFormat="1" applyFont="1" applyFill="1" applyBorder="1" applyAlignment="1">
      <alignment horizontal="left" vertical="top" wrapText="1"/>
    </xf>
    <xf numFmtId="0" fontId="29" fillId="7" borderId="30" xfId="0" applyFont="1" applyFill="1" applyBorder="1" applyAlignment="1">
      <alignment horizontal="left" vertical="top" wrapText="1"/>
    </xf>
    <xf numFmtId="0" fontId="0" fillId="0" borderId="5" xfId="0" applyBorder="1" applyAlignment="1"/>
    <xf numFmtId="0" fontId="0" fillId="4" borderId="4" xfId="0" applyFill="1" applyBorder="1" applyAlignment="1"/>
    <xf numFmtId="0" fontId="0" fillId="4" borderId="5" xfId="0" applyFill="1" applyBorder="1" applyAlignment="1"/>
  </cellXfs>
  <cellStyles count="1">
    <cellStyle name="Normal" xfId="0" builtinId="0"/>
  </cellStyles>
  <dxfs count="1">
    <dxf>
      <font>
        <color rgb="FF9C0006"/>
      </font>
      <fill>
        <patternFill patternType="solid">
          <fgColor indexed="36"/>
          <bgColor indexed="37"/>
        </patternFill>
      </fill>
    </dxf>
  </dxfs>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748C42"/>
      <rgbColor rgb="FF1F4E78"/>
      <rgbColor rgb="FFD6E3BC"/>
      <rgbColor rgb="FFF2F2F2"/>
      <rgbColor rgb="FFEAF1DD"/>
      <rgbColor rgb="FF00B050"/>
      <rgbColor rgb="FFFF0000"/>
      <rgbColor rgb="FFE26B0A"/>
      <rgbColor rgb="FFBFBFBF"/>
      <rgbColor rgb="FF7F7F7F"/>
      <rgbColor rgb="FFFFF2CC"/>
      <rgbColor rgb="FF595959"/>
      <rgbColor rgb="FF305496"/>
      <rgbColor rgb="FFDCE6F1"/>
      <rgbColor rgb="FFE2EFDA"/>
      <rgbColor rgb="FFFCE4D6"/>
      <rgbColor rgb="FFF8F8F8"/>
      <rgbColor rgb="FFD9E1F2"/>
      <rgbColor rgb="FFD6E4F0"/>
      <rgbColor rgb="FFFDE9D9"/>
      <rgbColor rgb="FFC00000"/>
      <rgbColor rgb="FFD8D8D8"/>
      <rgbColor rgb="00000000"/>
      <rgbColor rgb="FFFFC7CE"/>
      <rgbColor rgb="FF9C0006"/>
      <rgbColor rgb="FFC6EFCE"/>
      <rgbColor rgb="FFFFEB9C"/>
      <rgbColor rgb="FFFFD966"/>
      <rgbColor rgb="FFFFFFCC"/>
      <rgbColor rgb="FF8EA9DB"/>
      <rgbColor rgb="FF0563C1"/>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agencedpc.fr/formation-dpc-rechercher-un-dpc%20/%20Voir%20Annexe%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workbookViewId="0"/>
  </sheetViews>
  <sheetFormatPr defaultColWidth="10" defaultRowHeight="13.15" customHeight="1"/>
  <cols>
    <col min="1" max="1" width="2" style="4" customWidth="1"/>
    <col min="2" max="4" width="30.42578125" style="4" customWidth="1"/>
    <col min="5" max="6" width="10" style="4" customWidth="1"/>
    <col min="7" max="16384" width="10" style="4"/>
  </cols>
  <sheetData>
    <row r="1" spans="1:5" ht="13.7" customHeight="1">
      <c r="A1" s="5"/>
      <c r="B1" s="6"/>
      <c r="C1" s="6"/>
      <c r="D1" s="6"/>
      <c r="E1" s="7"/>
    </row>
    <row r="2" spans="1:5" ht="13.7" customHeight="1">
      <c r="A2" s="8"/>
      <c r="B2" s="9"/>
      <c r="C2" s="9"/>
      <c r="D2" s="9"/>
      <c r="E2" s="10"/>
    </row>
    <row r="3" spans="1:5" ht="49.9" customHeight="1">
      <c r="A3" s="8"/>
      <c r="B3" s="149" t="s">
        <v>0</v>
      </c>
      <c r="C3" s="222"/>
      <c r="D3" s="222"/>
      <c r="E3" s="10"/>
    </row>
    <row r="4" spans="1:5" ht="13.7" customHeight="1">
      <c r="A4" s="8"/>
      <c r="B4" s="9"/>
      <c r="C4" s="9"/>
      <c r="D4" s="9"/>
      <c r="E4" s="10"/>
    </row>
    <row r="5" spans="1:5" ht="13.7" customHeight="1">
      <c r="A5" s="8"/>
      <c r="B5" s="9"/>
      <c r="C5" s="9"/>
      <c r="D5" s="9"/>
      <c r="E5" s="10"/>
    </row>
    <row r="6" spans="1:5" ht="13.7" customHeight="1">
      <c r="A6" s="8"/>
      <c r="B6" s="9"/>
      <c r="C6" s="9"/>
      <c r="D6" s="9"/>
      <c r="E6" s="10"/>
    </row>
    <row r="7" spans="1:5" ht="19.149999999999999">
      <c r="A7" s="8"/>
      <c r="B7" s="11" t="s">
        <v>1</v>
      </c>
      <c r="C7" s="11" t="s">
        <v>2</v>
      </c>
      <c r="D7" s="11" t="s">
        <v>3</v>
      </c>
      <c r="E7" s="10"/>
    </row>
    <row r="8" spans="1:5" ht="13.7" customHeight="1">
      <c r="A8" s="8"/>
      <c r="B8" s="9"/>
      <c r="C8" s="9"/>
      <c r="D8" s="9"/>
      <c r="E8" s="10"/>
    </row>
    <row r="9" spans="1:5" ht="16.350000000000001">
      <c r="A9" s="8"/>
      <c r="B9" s="12" t="s">
        <v>4</v>
      </c>
      <c r="C9" s="13"/>
      <c r="D9" s="13"/>
      <c r="E9" s="10"/>
    </row>
    <row r="10" spans="1:5" ht="16.350000000000001">
      <c r="A10" s="8"/>
      <c r="B10" s="14"/>
      <c r="C10" s="15" t="s">
        <v>5</v>
      </c>
      <c r="D10" s="16" t="s">
        <v>6</v>
      </c>
      <c r="E10" s="10"/>
    </row>
    <row r="11" spans="1:5" ht="13.15" customHeight="1">
      <c r="A11" s="8"/>
      <c r="B11" s="1" t="s">
        <v>4</v>
      </c>
      <c r="C11" s="1"/>
      <c r="D11" s="1"/>
      <c r="E11" s="10"/>
    </row>
    <row r="12" spans="1:5" ht="13.15" customHeight="1">
      <c r="A12" s="8"/>
      <c r="B12" s="2"/>
      <c r="C12" s="2" t="s">
        <v>5</v>
      </c>
      <c r="D12" s="3" t="s">
        <v>4</v>
      </c>
      <c r="E12" s="10"/>
    </row>
    <row r="13" spans="1:5" ht="13.15" customHeight="1">
      <c r="A13" s="8"/>
      <c r="B13" s="1" t="s">
        <v>7</v>
      </c>
      <c r="C13" s="1"/>
      <c r="D13" s="1"/>
      <c r="E13" s="10"/>
    </row>
    <row r="14" spans="1:5" ht="13.15" customHeight="1">
      <c r="A14" s="8"/>
      <c r="B14" s="2"/>
      <c r="C14" s="2" t="s">
        <v>5</v>
      </c>
      <c r="D14" s="3" t="s">
        <v>7</v>
      </c>
      <c r="E14" s="10"/>
    </row>
    <row r="15" spans="1:5" ht="13.15" customHeight="1">
      <c r="A15" s="8"/>
      <c r="B15" s="1" t="s">
        <v>8</v>
      </c>
      <c r="C15" s="1"/>
      <c r="D15" s="1"/>
      <c r="E15" s="10"/>
    </row>
    <row r="16" spans="1:5" ht="13.15" customHeight="1">
      <c r="A16" s="8"/>
      <c r="B16" s="2"/>
      <c r="C16" s="2" t="s">
        <v>5</v>
      </c>
      <c r="D16" s="3" t="s">
        <v>8</v>
      </c>
      <c r="E16" s="10"/>
    </row>
    <row r="17" spans="1:5" ht="13.15" customHeight="1">
      <c r="A17" s="8"/>
      <c r="B17" s="1" t="s">
        <v>9</v>
      </c>
      <c r="C17" s="1"/>
      <c r="D17" s="1"/>
      <c r="E17" s="10"/>
    </row>
    <row r="18" spans="1:5" ht="13.15" customHeight="1">
      <c r="A18" s="8"/>
      <c r="B18" s="2"/>
      <c r="C18" s="2" t="s">
        <v>5</v>
      </c>
      <c r="D18" s="3" t="s">
        <v>9</v>
      </c>
      <c r="E18" s="10"/>
    </row>
    <row r="19" spans="1:5" ht="13.15" customHeight="1">
      <c r="A19" s="8"/>
      <c r="B19" s="1" t="s">
        <v>10</v>
      </c>
      <c r="C19" s="1"/>
      <c r="D19" s="1"/>
      <c r="E19" s="10"/>
    </row>
    <row r="20" spans="1:5" ht="13.15" customHeight="1">
      <c r="A20" s="8"/>
      <c r="B20" s="2"/>
      <c r="C20" s="2" t="s">
        <v>5</v>
      </c>
      <c r="D20" s="3" t="s">
        <v>10</v>
      </c>
      <c r="E20" s="10"/>
    </row>
    <row r="21" spans="1:5" ht="13.15" customHeight="1">
      <c r="A21" s="8"/>
      <c r="B21" s="1" t="s">
        <v>11</v>
      </c>
      <c r="C21" s="1"/>
      <c r="D21" s="1"/>
      <c r="E21" s="10"/>
    </row>
    <row r="22" spans="1:5" ht="13.15" customHeight="1">
      <c r="A22" s="8"/>
      <c r="B22" s="2"/>
      <c r="C22" s="2" t="s">
        <v>5</v>
      </c>
      <c r="D22" s="3" t="s">
        <v>11</v>
      </c>
      <c r="E22" s="10"/>
    </row>
    <row r="23" spans="1:5" ht="13.15" customHeight="1">
      <c r="A23" s="8"/>
      <c r="B23" s="1" t="s">
        <v>12</v>
      </c>
      <c r="C23" s="1"/>
      <c r="D23" s="1"/>
      <c r="E23" s="10"/>
    </row>
    <row r="24" spans="1:5" ht="13.15" customHeight="1">
      <c r="A24" s="8"/>
      <c r="B24" s="2"/>
      <c r="C24" s="2" t="s">
        <v>5</v>
      </c>
      <c r="D24" s="3" t="s">
        <v>12</v>
      </c>
      <c r="E24" s="10"/>
    </row>
    <row r="25" spans="1:5" ht="13.15" customHeight="1">
      <c r="A25" s="8"/>
      <c r="B25" s="1" t="s">
        <v>13</v>
      </c>
      <c r="C25" s="1"/>
      <c r="D25" s="1"/>
      <c r="E25" s="10"/>
    </row>
    <row r="26" spans="1:5" ht="13.15" customHeight="1">
      <c r="A26" s="8"/>
      <c r="B26" s="2"/>
      <c r="C26" s="2" t="s">
        <v>5</v>
      </c>
      <c r="D26" s="3" t="s">
        <v>13</v>
      </c>
      <c r="E26" s="10"/>
    </row>
    <row r="27" spans="1:5" ht="13.15" customHeight="1">
      <c r="A27" s="8"/>
      <c r="B27" s="1" t="s">
        <v>14</v>
      </c>
      <c r="C27" s="1"/>
      <c r="D27" s="1"/>
      <c r="E27" s="10"/>
    </row>
    <row r="28" spans="1:5" ht="13.15" customHeight="1">
      <c r="A28" s="17"/>
      <c r="B28" s="2"/>
      <c r="C28" s="2" t="s">
        <v>5</v>
      </c>
      <c r="D28" s="3" t="s">
        <v>14</v>
      </c>
      <c r="E28" s="18"/>
    </row>
    <row r="29" spans="1:5" ht="16.350000000000001">
      <c r="B29" s="1" t="s">
        <v>15</v>
      </c>
      <c r="C29" s="1"/>
      <c r="D29" s="1"/>
    </row>
    <row r="30" spans="1:5" ht="16.350000000000001">
      <c r="B30" s="2"/>
      <c r="C30" s="2" t="s">
        <v>5</v>
      </c>
      <c r="D30" s="3" t="s">
        <v>15</v>
      </c>
    </row>
  </sheetData>
  <mergeCells count="1">
    <mergeCell ref="B3:D3"/>
  </mergeCells>
  <hyperlinks>
    <hyperlink ref="D10" location="'Résumé de l’exportation'!R1C1" display="Résumé de l’exportation" xr:uid="{00000000-0004-0000-0000-000000000000}"/>
    <hyperlink ref="D10" location="'📋 Notice'!R1C1" display="📋 Notice" xr:uid="{00000000-0004-0000-0000-000001000000}"/>
    <hyperlink ref="D12" location="'🏷 Identité CNP'!R1C1" display="🏷 Identité CNP" xr:uid="{00000000-0004-0000-0000-000002000000}"/>
    <hyperlink ref="D14" location="'📚 Axes &amp; Référentiels'!R1C1" display="📚 Axes &amp; Référentiels" xr:uid="{00000000-0004-0000-0000-000003000000}"/>
    <hyperlink ref="D16" location="'🎯 Types &amp; Preuves'!R1C1" display="🎯 Types &amp; Preuves" xr:uid="{00000000-0004-0000-0000-000004000000}"/>
    <hyperlink ref="D18" location="'⚙️ Actions référentiel'!R1C1" display="⚙️ Actions référentiel" xr:uid="{00000000-0004-0000-0000-000005000000}"/>
    <hyperlink ref="D20" location="'📊 Synthèse'!R1C1" display="📊 Synthèse" xr:uid="{00000000-0004-0000-0000-000006000000}"/>
    <hyperlink ref="D22" location="'📝 Généraliste '!R1C1" display="📝 Généraliste " xr:uid="{00000000-0004-0000-0000-000007000000}"/>
    <hyperlink ref="D24" location="'📝 Sage-femme '!R1C1" display="📝 Sage-femme " xr:uid="{00000000-0004-0000-0000-000008000000}"/>
    <hyperlink ref="D26" location="'📝 Dentiste '!R1C1" display="📝 Dentiste " xr:uid="{00000000-0004-0000-0000-000009000000}"/>
    <hyperlink ref="D28" location="'📝 Pharmacien '!R1C1" display="📝 Pharmacien " xr:uid="{00000000-0004-0000-0000-00000A000000}"/>
    <hyperlink ref="D12" location="'📋 Notice'!R1C1" display="📋 Notice" xr:uid="{00000000-0004-0000-0000-00000B000000}"/>
    <hyperlink ref="D14" location="'🏷 Identité CNP'!R1C1" display="🏷 Identité CNP" xr:uid="{00000000-0004-0000-0000-00000C000000}"/>
    <hyperlink ref="D16" location="'📚 Axes &amp; Référentiels'!R1C1" display="📚 Axes &amp; Référentiels" xr:uid="{00000000-0004-0000-0000-00000D000000}"/>
    <hyperlink ref="D18" location="'🎯 Types &amp; Preuves'!R1C1" display="🎯 Types &amp; Preuves" xr:uid="{00000000-0004-0000-0000-00000E000000}"/>
    <hyperlink ref="D20" location="'⚙️ Actions référentiel'!R1C1" display="⚙️ Actions référentiel" xr:uid="{00000000-0004-0000-0000-00000F000000}"/>
    <hyperlink ref="D22" location="'📊 Synthèse'!R1C1" display="📊 Synthèse" xr:uid="{00000000-0004-0000-0000-000010000000}"/>
    <hyperlink ref="D24" location="'📝 Généraliste '!R1C1" display="📝 Généraliste " xr:uid="{00000000-0004-0000-0000-000011000000}"/>
    <hyperlink ref="D26" location="'📝 Sage-femme '!R1C1" display="📝 Sage-femme " xr:uid="{00000000-0004-0000-0000-000012000000}"/>
    <hyperlink ref="D28" location="'📝 Dentiste '!R1C1" display="📝 Dentiste " xr:uid="{00000000-0004-0000-0000-000013000000}"/>
    <hyperlink ref="D30" location="'📝 Pharmacien '!R1C1" display="📝 Pharmacien " xr:uid="{00000000-0004-0000-0000-000014000000}"/>
  </hyperlinks>
  <pageMargins left="0.7" right="0.7" top="0.75" bottom="0.75" header="0.3" footer="0.3"/>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8"/>
  <sheetViews>
    <sheetView showGridLines="0" workbookViewId="0"/>
  </sheetViews>
  <sheetFormatPr defaultColWidth="8.85546875" defaultRowHeight="14.25" customHeight="1"/>
  <cols>
    <col min="1" max="1" width="120" style="4" customWidth="1"/>
    <col min="2" max="2" width="8.85546875" style="4" customWidth="1"/>
    <col min="3" max="3" width="34.42578125" style="4" customWidth="1"/>
    <col min="4" max="6" width="8.85546875" style="4" customWidth="1"/>
    <col min="7" max="16384" width="8.85546875" style="4"/>
  </cols>
  <sheetData>
    <row r="1" spans="1:5" ht="21.75" customHeight="1">
      <c r="A1" s="168" t="s">
        <v>16</v>
      </c>
      <c r="B1" s="169"/>
      <c r="C1" s="19"/>
      <c r="D1" s="19"/>
      <c r="E1" s="20"/>
    </row>
    <row r="2" spans="1:5" ht="21.75" customHeight="1">
      <c r="A2" s="170" t="s">
        <v>17</v>
      </c>
      <c r="B2" s="171"/>
      <c r="C2" s="21"/>
      <c r="D2" s="21"/>
      <c r="E2" s="22"/>
    </row>
    <row r="3" spans="1:5" ht="16.5" customHeight="1">
      <c r="A3" s="172" t="s">
        <v>18</v>
      </c>
      <c r="B3" s="173"/>
      <c r="C3" s="21"/>
      <c r="D3" s="21"/>
      <c r="E3" s="22"/>
    </row>
    <row r="4" spans="1:5" ht="12.2" customHeight="1">
      <c r="A4" s="223"/>
      <c r="B4" s="224"/>
      <c r="C4" s="21"/>
      <c r="D4" s="21"/>
      <c r="E4" s="22"/>
    </row>
    <row r="5" spans="1:5" ht="129.19999999999999" customHeight="1">
      <c r="A5" s="174" t="s">
        <v>19</v>
      </c>
      <c r="B5" s="175"/>
      <c r="C5" s="24"/>
      <c r="D5" s="21"/>
      <c r="E5" s="22"/>
    </row>
    <row r="6" spans="1:5" ht="12.2" customHeight="1">
      <c r="A6" s="223"/>
      <c r="B6" s="224"/>
      <c r="C6" s="21"/>
      <c r="D6" s="21"/>
      <c r="E6" s="22"/>
    </row>
    <row r="7" spans="1:5" ht="21.75" customHeight="1">
      <c r="A7" s="158" t="s">
        <v>20</v>
      </c>
      <c r="B7" s="159"/>
      <c r="C7" s="21"/>
      <c r="D7" s="21"/>
      <c r="E7" s="22"/>
    </row>
    <row r="8" spans="1:5" ht="111.75" customHeight="1">
      <c r="A8" s="150" t="s">
        <v>21</v>
      </c>
      <c r="B8" s="151"/>
      <c r="C8" s="21"/>
      <c r="D8" s="21"/>
      <c r="E8" s="22"/>
    </row>
    <row r="9" spans="1:5" ht="12.2" customHeight="1">
      <c r="A9" s="223"/>
      <c r="B9" s="224"/>
      <c r="C9" s="21"/>
      <c r="D9" s="21"/>
      <c r="E9" s="22"/>
    </row>
    <row r="10" spans="1:5" ht="21.75" customHeight="1">
      <c r="A10" s="158" t="s">
        <v>22</v>
      </c>
      <c r="B10" s="159"/>
      <c r="C10" s="21"/>
      <c r="D10" s="21"/>
      <c r="E10" s="22"/>
    </row>
    <row r="11" spans="1:5" ht="55.5" customHeight="1">
      <c r="A11" s="162" t="s">
        <v>23</v>
      </c>
      <c r="B11" s="163"/>
      <c r="C11" s="21"/>
      <c r="D11" s="21"/>
      <c r="E11" s="22"/>
    </row>
    <row r="12" spans="1:5" ht="59.25" customHeight="1">
      <c r="A12" s="160" t="s">
        <v>24</v>
      </c>
      <c r="B12" s="161"/>
      <c r="C12" s="21"/>
      <c r="D12" s="21"/>
      <c r="E12" s="22"/>
    </row>
    <row r="13" spans="1:5" ht="48.75" customHeight="1">
      <c r="A13" s="160" t="s">
        <v>25</v>
      </c>
      <c r="B13" s="161"/>
      <c r="C13" s="21"/>
      <c r="D13" s="21"/>
      <c r="E13" s="22"/>
    </row>
    <row r="14" spans="1:5" ht="49.7" customHeight="1">
      <c r="A14" s="160" t="s">
        <v>26</v>
      </c>
      <c r="B14" s="161"/>
      <c r="C14" s="21"/>
      <c r="D14" s="21"/>
      <c r="E14" s="22"/>
    </row>
    <row r="15" spans="1:5" ht="69" customHeight="1">
      <c r="A15" s="160" t="s">
        <v>27</v>
      </c>
      <c r="B15" s="161"/>
      <c r="C15" s="21"/>
      <c r="D15" s="21"/>
      <c r="E15" s="22"/>
    </row>
    <row r="16" spans="1:5" ht="57.75" customHeight="1">
      <c r="A16" s="160" t="s">
        <v>28</v>
      </c>
      <c r="B16" s="161"/>
      <c r="C16" s="21"/>
      <c r="D16" s="21"/>
      <c r="E16" s="22"/>
    </row>
    <row r="17" spans="1:5" ht="36.75" customHeight="1">
      <c r="A17" s="160" t="s">
        <v>29</v>
      </c>
      <c r="B17" s="161"/>
      <c r="C17" s="21"/>
      <c r="D17" s="21"/>
      <c r="E17" s="22"/>
    </row>
    <row r="18" spans="1:5" ht="36.75" customHeight="1">
      <c r="A18" s="160" t="s">
        <v>30</v>
      </c>
      <c r="B18" s="161"/>
      <c r="C18" s="21"/>
      <c r="D18" s="21"/>
      <c r="E18" s="22"/>
    </row>
    <row r="19" spans="1:5" ht="39.75" customHeight="1">
      <c r="A19" s="160" t="s">
        <v>31</v>
      </c>
      <c r="B19" s="161"/>
      <c r="C19" s="21"/>
      <c r="D19" s="21"/>
      <c r="E19" s="22"/>
    </row>
    <row r="20" spans="1:5" ht="34.5" customHeight="1">
      <c r="A20" s="156" t="s">
        <v>32</v>
      </c>
      <c r="B20" s="157"/>
      <c r="C20" s="21"/>
      <c r="D20" s="21"/>
      <c r="E20" s="22"/>
    </row>
    <row r="21" spans="1:5" ht="12.2" customHeight="1">
      <c r="A21" s="152"/>
      <c r="B21" s="153"/>
      <c r="C21" s="21"/>
      <c r="D21" s="21"/>
      <c r="E21" s="22"/>
    </row>
    <row r="22" spans="1:5" ht="26.45" customHeight="1">
      <c r="A22" s="158" t="s">
        <v>33</v>
      </c>
      <c r="B22" s="159"/>
      <c r="C22" s="21"/>
      <c r="D22" s="21"/>
      <c r="E22" s="22"/>
    </row>
    <row r="23" spans="1:5" ht="74.25" customHeight="1">
      <c r="A23" s="162" t="s">
        <v>34</v>
      </c>
      <c r="B23" s="163"/>
      <c r="C23" s="21"/>
      <c r="D23" s="21"/>
      <c r="E23" s="22"/>
    </row>
    <row r="24" spans="1:5" ht="282.2" customHeight="1">
      <c r="A24" s="160" t="s">
        <v>35</v>
      </c>
      <c r="B24" s="161"/>
      <c r="C24" s="21"/>
      <c r="D24" s="21"/>
      <c r="E24" s="22"/>
    </row>
    <row r="25" spans="1:5" ht="78" customHeight="1">
      <c r="A25" s="156" t="s">
        <v>36</v>
      </c>
      <c r="B25" s="157"/>
      <c r="C25" s="21"/>
      <c r="D25" s="21"/>
      <c r="E25" s="22"/>
    </row>
    <row r="26" spans="1:5" ht="12.2" customHeight="1">
      <c r="A26" s="152"/>
      <c r="B26" s="153"/>
      <c r="C26" s="21"/>
      <c r="D26" s="21"/>
      <c r="E26" s="22"/>
    </row>
    <row r="27" spans="1:5" ht="21.75" customHeight="1">
      <c r="A27" s="158" t="s">
        <v>37</v>
      </c>
      <c r="B27" s="159"/>
      <c r="C27" s="21"/>
      <c r="D27" s="21"/>
      <c r="E27" s="22"/>
    </row>
    <row r="28" spans="1:5" ht="38.25" customHeight="1">
      <c r="A28" s="150" t="s">
        <v>38</v>
      </c>
      <c r="B28" s="151"/>
      <c r="C28" s="21"/>
      <c r="D28" s="21"/>
      <c r="E28" s="22"/>
    </row>
    <row r="29" spans="1:5" ht="21.75" customHeight="1">
      <c r="A29" s="150" t="s">
        <v>39</v>
      </c>
      <c r="B29" s="151"/>
      <c r="C29" s="21"/>
      <c r="D29" s="21"/>
      <c r="E29" s="22"/>
    </row>
    <row r="30" spans="1:5" ht="21.75" customHeight="1">
      <c r="A30" s="150" t="s">
        <v>40</v>
      </c>
      <c r="B30" s="151"/>
      <c r="C30" s="21"/>
      <c r="D30" s="21"/>
      <c r="E30" s="22"/>
    </row>
    <row r="31" spans="1:5" ht="39.75" customHeight="1">
      <c r="A31" s="150" t="s">
        <v>41</v>
      </c>
      <c r="B31" s="151"/>
      <c r="C31" s="21"/>
      <c r="D31" s="21"/>
      <c r="E31" s="22"/>
    </row>
    <row r="32" spans="1:5" ht="21.75" customHeight="1">
      <c r="A32" s="150" t="s">
        <v>42</v>
      </c>
      <c r="B32" s="151"/>
      <c r="C32" s="21"/>
      <c r="D32" s="21"/>
      <c r="E32" s="22"/>
    </row>
    <row r="33" spans="1:5" ht="12.2" customHeight="1">
      <c r="A33" s="152"/>
      <c r="B33" s="153"/>
      <c r="C33" s="21"/>
      <c r="D33" s="21"/>
      <c r="E33" s="22"/>
    </row>
    <row r="34" spans="1:5" ht="21.75" customHeight="1">
      <c r="A34" s="25" t="s">
        <v>43</v>
      </c>
      <c r="B34" s="26"/>
      <c r="C34" s="21"/>
      <c r="D34" s="21"/>
      <c r="E34" s="22"/>
    </row>
    <row r="35" spans="1:5" ht="300.75" customHeight="1">
      <c r="A35" s="154" t="s">
        <v>44</v>
      </c>
      <c r="B35" s="155"/>
      <c r="C35" s="21"/>
      <c r="D35" s="21"/>
      <c r="E35" s="22"/>
    </row>
    <row r="36" spans="1:5" ht="12.2" customHeight="1">
      <c r="A36" s="152"/>
      <c r="B36" s="153"/>
      <c r="C36" s="21"/>
      <c r="D36" s="21"/>
      <c r="E36" s="22"/>
    </row>
    <row r="37" spans="1:5" ht="21.75" customHeight="1">
      <c r="A37" s="164" t="s">
        <v>45</v>
      </c>
      <c r="B37" s="165"/>
      <c r="C37" s="21"/>
      <c r="D37" s="21"/>
      <c r="E37" s="22"/>
    </row>
    <row r="38" spans="1:5" ht="207" customHeight="1">
      <c r="A38" s="166" t="s">
        <v>46</v>
      </c>
      <c r="B38" s="167"/>
      <c r="C38" s="27"/>
      <c r="D38" s="27"/>
      <c r="E38" s="28"/>
    </row>
  </sheetData>
  <mergeCells count="37">
    <mergeCell ref="A37:B37"/>
    <mergeCell ref="A38:B38"/>
    <mergeCell ref="A1:B1"/>
    <mergeCell ref="A2:B2"/>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4:B24"/>
    <mergeCell ref="A23:B23"/>
    <mergeCell ref="A25:B25"/>
    <mergeCell ref="A26:B26"/>
    <mergeCell ref="A27:B27"/>
    <mergeCell ref="A28:B28"/>
    <mergeCell ref="A29:B29"/>
    <mergeCell ref="A30:B30"/>
    <mergeCell ref="A36:B36"/>
    <mergeCell ref="A31:B31"/>
    <mergeCell ref="A32:B32"/>
    <mergeCell ref="A33:B33"/>
    <mergeCell ref="A35:B35"/>
  </mergeCells>
  <pageMargins left="0.75" right="0.75" top="1" bottom="1" header="0.51181100000000002" footer="0.51181100000000002"/>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5"/>
  <sheetViews>
    <sheetView showGridLines="0" topLeftCell="A16" workbookViewId="0"/>
  </sheetViews>
  <sheetFormatPr defaultColWidth="8.85546875" defaultRowHeight="14.25" customHeight="1"/>
  <cols>
    <col min="1" max="1" width="3" style="4" customWidth="1"/>
    <col min="2" max="2" width="45.42578125" style="4" customWidth="1"/>
    <col min="3" max="3" width="60" style="4" customWidth="1"/>
    <col min="4" max="7" width="8.85546875" style="4" customWidth="1"/>
    <col min="8" max="16384" width="8.85546875" style="4"/>
  </cols>
  <sheetData>
    <row r="1" spans="1:6" ht="30.2" customHeight="1">
      <c r="A1" s="29"/>
      <c r="B1" s="178" t="s">
        <v>47</v>
      </c>
      <c r="C1" s="179"/>
      <c r="D1" s="19"/>
      <c r="E1" s="19"/>
      <c r="F1" s="20"/>
    </row>
    <row r="2" spans="1:6" ht="13.7" customHeight="1">
      <c r="A2" s="23"/>
      <c r="B2" s="21"/>
      <c r="C2" s="21"/>
      <c r="D2" s="21"/>
      <c r="E2" s="21"/>
      <c r="F2" s="22"/>
    </row>
    <row r="3" spans="1:6" ht="23.25" customHeight="1">
      <c r="A3" s="23"/>
      <c r="B3" s="180" t="s">
        <v>48</v>
      </c>
      <c r="C3" s="181"/>
      <c r="D3" s="21"/>
      <c r="E3" s="21"/>
      <c r="F3" s="22"/>
    </row>
    <row r="4" spans="1:6" ht="23.25" customHeight="1">
      <c r="A4" s="30"/>
      <c r="B4" s="31" t="s">
        <v>49</v>
      </c>
      <c r="C4" s="32" t="s">
        <v>50</v>
      </c>
      <c r="D4" s="33"/>
      <c r="E4" s="21"/>
      <c r="F4" s="22"/>
    </row>
    <row r="5" spans="1:6" ht="23.25" customHeight="1">
      <c r="A5" s="30"/>
      <c r="B5" s="31" t="s">
        <v>51</v>
      </c>
      <c r="C5" s="32" t="s">
        <v>52</v>
      </c>
      <c r="D5" s="33"/>
      <c r="E5" s="21"/>
      <c r="F5" s="22"/>
    </row>
    <row r="6" spans="1:6" ht="23.25" customHeight="1">
      <c r="A6" s="30"/>
      <c r="B6" s="31" t="s">
        <v>53</v>
      </c>
      <c r="C6" s="34" t="s">
        <v>54</v>
      </c>
      <c r="D6" s="33"/>
      <c r="E6" s="21"/>
      <c r="F6" s="22"/>
    </row>
    <row r="7" spans="1:6" ht="23.25" customHeight="1">
      <c r="A7" s="30"/>
      <c r="B7" s="31" t="s">
        <v>55</v>
      </c>
      <c r="C7" s="32" t="s">
        <v>56</v>
      </c>
      <c r="D7" s="33"/>
      <c r="E7" s="21"/>
      <c r="F7" s="22"/>
    </row>
    <row r="8" spans="1:6" ht="23.25" customHeight="1">
      <c r="A8" s="30"/>
      <c r="B8" s="31" t="s">
        <v>57</v>
      </c>
      <c r="C8" s="32" t="s">
        <v>58</v>
      </c>
      <c r="D8" s="33"/>
      <c r="E8" s="21"/>
      <c r="F8" s="22"/>
    </row>
    <row r="9" spans="1:6" ht="23.25" customHeight="1">
      <c r="A9" s="30"/>
      <c r="B9" s="31" t="s">
        <v>59</v>
      </c>
      <c r="C9" s="32" t="s">
        <v>60</v>
      </c>
      <c r="D9" s="33"/>
      <c r="E9" s="21"/>
      <c r="F9" s="22"/>
    </row>
    <row r="10" spans="1:6" ht="23.25" customHeight="1">
      <c r="A10" s="30"/>
      <c r="B10" s="31" t="s">
        <v>61</v>
      </c>
      <c r="C10" s="32" t="s">
        <v>62</v>
      </c>
      <c r="D10" s="33"/>
      <c r="E10" s="21"/>
      <c r="F10" s="22"/>
    </row>
    <row r="11" spans="1:6" ht="23.25" customHeight="1">
      <c r="A11" s="23"/>
      <c r="B11" s="35"/>
      <c r="C11" s="35"/>
      <c r="D11" s="21"/>
      <c r="E11" s="21"/>
      <c r="F11" s="22"/>
    </row>
    <row r="12" spans="1:6" ht="23.25" customHeight="1">
      <c r="A12" s="23"/>
      <c r="B12" s="21"/>
      <c r="C12" s="21"/>
      <c r="D12" s="21"/>
      <c r="E12" s="21"/>
      <c r="F12" s="22"/>
    </row>
    <row r="13" spans="1:6" ht="23.25" customHeight="1">
      <c r="A13" s="23"/>
      <c r="B13" s="182" t="s">
        <v>63</v>
      </c>
      <c r="C13" s="183"/>
      <c r="D13" s="21"/>
      <c r="E13" s="21"/>
      <c r="F13" s="22"/>
    </row>
    <row r="14" spans="1:6" ht="23.25" customHeight="1">
      <c r="A14" s="23"/>
      <c r="B14" s="184" t="s">
        <v>64</v>
      </c>
      <c r="C14" s="185"/>
      <c r="D14" s="21"/>
      <c r="E14" s="21"/>
      <c r="F14" s="22"/>
    </row>
    <row r="15" spans="1:6" ht="23.25" customHeight="1">
      <c r="A15" s="30"/>
      <c r="B15" s="31" t="s">
        <v>65</v>
      </c>
      <c r="C15" s="32" t="s">
        <v>66</v>
      </c>
      <c r="D15" s="33"/>
      <c r="E15" s="21"/>
      <c r="F15" s="36"/>
    </row>
    <row r="16" spans="1:6" ht="23.25" customHeight="1">
      <c r="A16" s="30"/>
      <c r="B16" s="31" t="s">
        <v>67</v>
      </c>
      <c r="C16" s="32" t="s">
        <v>68</v>
      </c>
      <c r="D16" s="33"/>
      <c r="E16" s="21"/>
      <c r="F16" s="22"/>
    </row>
    <row r="17" spans="1:6" ht="23.25" customHeight="1">
      <c r="A17" s="23"/>
      <c r="B17" s="176" t="s">
        <v>69</v>
      </c>
      <c r="C17" s="177"/>
      <c r="D17" s="21"/>
      <c r="E17" s="21"/>
      <c r="F17" s="22"/>
    </row>
    <row r="18" spans="1:6" ht="23.25" customHeight="1">
      <c r="A18" s="30"/>
      <c r="B18" s="31" t="s">
        <v>65</v>
      </c>
      <c r="C18" s="32" t="s">
        <v>66</v>
      </c>
      <c r="D18" s="33"/>
      <c r="E18" s="21"/>
      <c r="F18" s="22"/>
    </row>
    <row r="19" spans="1:6" ht="23.25" customHeight="1">
      <c r="A19" s="30"/>
      <c r="B19" s="31" t="s">
        <v>67</v>
      </c>
      <c r="C19" s="32" t="s">
        <v>68</v>
      </c>
      <c r="D19" s="33"/>
      <c r="E19" s="21"/>
      <c r="F19" s="22"/>
    </row>
    <row r="20" spans="1:6" ht="23.25" customHeight="1">
      <c r="A20" s="23"/>
      <c r="B20" s="176" t="s">
        <v>70</v>
      </c>
      <c r="C20" s="177"/>
      <c r="D20" s="21"/>
      <c r="E20" s="21"/>
      <c r="F20" s="22"/>
    </row>
    <row r="21" spans="1:6" ht="23.25" customHeight="1">
      <c r="A21" s="30"/>
      <c r="B21" s="31" t="s">
        <v>65</v>
      </c>
      <c r="C21" s="32" t="s">
        <v>66</v>
      </c>
      <c r="D21" s="33"/>
      <c r="E21" s="21"/>
      <c r="F21" s="22"/>
    </row>
    <row r="22" spans="1:6" ht="23.25" customHeight="1">
      <c r="A22" s="30"/>
      <c r="B22" s="31" t="s">
        <v>71</v>
      </c>
      <c r="C22" s="32" t="s">
        <v>68</v>
      </c>
      <c r="D22" s="33"/>
      <c r="E22" s="21"/>
      <c r="F22" s="22"/>
    </row>
    <row r="23" spans="1:6" ht="23.25" customHeight="1">
      <c r="A23" s="23"/>
      <c r="B23" s="176" t="s">
        <v>72</v>
      </c>
      <c r="C23" s="177"/>
      <c r="D23" s="21"/>
      <c r="E23" s="21"/>
      <c r="F23" s="22"/>
    </row>
    <row r="24" spans="1:6" ht="23.25" customHeight="1">
      <c r="A24" s="30"/>
      <c r="B24" s="31" t="s">
        <v>65</v>
      </c>
      <c r="C24" s="32" t="s">
        <v>66</v>
      </c>
      <c r="D24" s="33"/>
      <c r="E24" s="21"/>
      <c r="F24" s="22"/>
    </row>
    <row r="25" spans="1:6" ht="23.25" customHeight="1">
      <c r="A25" s="37"/>
      <c r="B25" s="31" t="s">
        <v>67</v>
      </c>
      <c r="C25" s="32" t="s">
        <v>68</v>
      </c>
      <c r="D25" s="38"/>
      <c r="E25" s="27"/>
      <c r="F25" s="28"/>
    </row>
  </sheetData>
  <mergeCells count="7">
    <mergeCell ref="B20:C20"/>
    <mergeCell ref="B23:C23"/>
    <mergeCell ref="B1:C1"/>
    <mergeCell ref="B3:C3"/>
    <mergeCell ref="B13:C13"/>
    <mergeCell ref="B14:C14"/>
    <mergeCell ref="B17:C17"/>
  </mergeCells>
  <dataValidations count="1">
    <dataValidation type="list" allowBlank="1" showInputMessage="1" showErrorMessage="1" sqref="C6" xr:uid="{00000000-0002-0000-0200-000000000000}">
      <formula1>"Médecins généralistes,Allergologie,Anatomie et cytologie pathologiques,Anesthésie-réanimation,Biologie médicale,Chirurgie pédiatrique,Chirurgie maxillo-faciale et chirurgie orale,Chirurgie orthopédique et traumatologique"</formula1>
    </dataValidation>
  </dataValidations>
  <pageMargins left="0.75" right="0.75" top="1" bottom="1" header="0.51181100000000002" footer="0.51181100000000002"/>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61"/>
  <sheetViews>
    <sheetView showGridLines="0" workbookViewId="0"/>
  </sheetViews>
  <sheetFormatPr defaultColWidth="8.85546875" defaultRowHeight="14.25" customHeight="1"/>
  <cols>
    <col min="1" max="1" width="14" style="4" customWidth="1"/>
    <col min="2" max="2" width="18" style="4" customWidth="1"/>
    <col min="3" max="3" width="60" style="4" customWidth="1"/>
    <col min="4" max="6" width="8.85546875" style="4" customWidth="1"/>
    <col min="7" max="16384" width="8.85546875" style="4"/>
  </cols>
  <sheetData>
    <row r="1" spans="1:5" ht="25.5" customHeight="1">
      <c r="A1" s="192" t="s">
        <v>73</v>
      </c>
      <c r="B1" s="193"/>
      <c r="C1" s="193"/>
      <c r="D1" s="19"/>
      <c r="E1" s="20"/>
    </row>
    <row r="2" spans="1:5" ht="24" customHeight="1">
      <c r="A2" s="190" t="s">
        <v>74</v>
      </c>
      <c r="B2" s="191"/>
      <c r="C2" s="191"/>
      <c r="D2" s="21"/>
      <c r="E2" s="22"/>
    </row>
    <row r="3" spans="1:5" ht="15" customHeight="1">
      <c r="A3" s="39" t="s">
        <v>75</v>
      </c>
      <c r="B3" s="39" t="s">
        <v>76</v>
      </c>
      <c r="C3" s="40"/>
      <c r="D3" s="33"/>
      <c r="E3" s="22"/>
    </row>
    <row r="4" spans="1:5" ht="24" customHeight="1">
      <c r="A4" s="41" t="s">
        <v>64</v>
      </c>
      <c r="B4" s="194" t="s">
        <v>77</v>
      </c>
      <c r="C4" s="195"/>
      <c r="D4" s="33"/>
      <c r="E4" s="22"/>
    </row>
    <row r="5" spans="1:5" ht="24" customHeight="1">
      <c r="A5" s="42" t="s">
        <v>69</v>
      </c>
      <c r="B5" s="196" t="s">
        <v>78</v>
      </c>
      <c r="C5" s="197"/>
      <c r="D5" s="33"/>
      <c r="E5" s="22"/>
    </row>
    <row r="6" spans="1:5" ht="24" customHeight="1">
      <c r="A6" s="43" t="s">
        <v>70</v>
      </c>
      <c r="B6" s="198" t="s">
        <v>79</v>
      </c>
      <c r="C6" s="199"/>
      <c r="D6" s="33"/>
      <c r="E6" s="22"/>
    </row>
    <row r="7" spans="1:5" ht="24" customHeight="1">
      <c r="A7" s="44" t="s">
        <v>72</v>
      </c>
      <c r="B7" s="186" t="s">
        <v>80</v>
      </c>
      <c r="C7" s="187"/>
      <c r="D7" s="33"/>
      <c r="E7" s="22"/>
    </row>
    <row r="8" spans="1:5" ht="13.7" customHeight="1">
      <c r="A8" s="45"/>
      <c r="B8" s="35"/>
      <c r="C8" s="35"/>
      <c r="D8" s="21"/>
      <c r="E8" s="22"/>
    </row>
    <row r="9" spans="1:5" ht="13.7" customHeight="1">
      <c r="A9" s="23"/>
      <c r="B9" s="21"/>
      <c r="C9" s="21"/>
      <c r="D9" s="21"/>
      <c r="E9" s="22"/>
    </row>
    <row r="10" spans="1:5" ht="25.5" customHeight="1">
      <c r="A10" s="188" t="s">
        <v>81</v>
      </c>
      <c r="B10" s="189"/>
      <c r="C10" s="189"/>
      <c r="D10" s="21"/>
      <c r="E10" s="22"/>
    </row>
    <row r="11" spans="1:5" ht="21.75" customHeight="1">
      <c r="A11" s="190" t="s">
        <v>82</v>
      </c>
      <c r="B11" s="191"/>
      <c r="C11" s="191"/>
      <c r="D11" s="21"/>
      <c r="E11" s="22"/>
    </row>
    <row r="12" spans="1:5" ht="15" customHeight="1">
      <c r="A12" s="39" t="s">
        <v>83</v>
      </c>
      <c r="B12" s="39" t="s">
        <v>84</v>
      </c>
      <c r="C12" s="39" t="s">
        <v>53</v>
      </c>
      <c r="D12" s="33"/>
      <c r="E12" s="22"/>
    </row>
    <row r="13" spans="1:5" ht="15" customHeight="1">
      <c r="A13" s="46" t="s">
        <v>85</v>
      </c>
      <c r="B13" s="46" t="s">
        <v>86</v>
      </c>
      <c r="C13" s="47" t="s">
        <v>87</v>
      </c>
      <c r="D13" s="33"/>
      <c r="E13" s="22"/>
    </row>
    <row r="14" spans="1:5" ht="15" customHeight="1">
      <c r="A14" s="46" t="s">
        <v>88</v>
      </c>
      <c r="B14" s="46" t="s">
        <v>89</v>
      </c>
      <c r="C14" s="47" t="s">
        <v>90</v>
      </c>
      <c r="D14" s="33"/>
      <c r="E14" s="22"/>
    </row>
    <row r="15" spans="1:5" ht="15" customHeight="1">
      <c r="A15" s="46" t="s">
        <v>91</v>
      </c>
      <c r="B15" s="46" t="s">
        <v>89</v>
      </c>
      <c r="C15" s="47" t="s">
        <v>92</v>
      </c>
      <c r="D15" s="33"/>
      <c r="E15" s="22"/>
    </row>
    <row r="16" spans="1:5" ht="15" customHeight="1">
      <c r="A16" s="46" t="s">
        <v>93</v>
      </c>
      <c r="B16" s="46" t="s">
        <v>89</v>
      </c>
      <c r="C16" s="47" t="s">
        <v>94</v>
      </c>
      <c r="D16" s="33"/>
      <c r="E16" s="22"/>
    </row>
    <row r="17" spans="1:5" ht="15" customHeight="1">
      <c r="A17" s="46" t="s">
        <v>95</v>
      </c>
      <c r="B17" s="46" t="s">
        <v>89</v>
      </c>
      <c r="C17" s="47" t="s">
        <v>96</v>
      </c>
      <c r="D17" s="33"/>
      <c r="E17" s="22"/>
    </row>
    <row r="18" spans="1:5" ht="15" customHeight="1">
      <c r="A18" s="46" t="s">
        <v>97</v>
      </c>
      <c r="B18" s="46" t="s">
        <v>89</v>
      </c>
      <c r="C18" s="47" t="s">
        <v>54</v>
      </c>
      <c r="D18" s="33"/>
      <c r="E18" s="22"/>
    </row>
    <row r="19" spans="1:5" ht="15" customHeight="1">
      <c r="A19" s="46" t="s">
        <v>98</v>
      </c>
      <c r="B19" s="46" t="s">
        <v>89</v>
      </c>
      <c r="C19" s="47" t="s">
        <v>99</v>
      </c>
      <c r="D19" s="33"/>
      <c r="E19" s="22"/>
    </row>
    <row r="20" spans="1:5" ht="15" customHeight="1">
      <c r="A20" s="46" t="s">
        <v>100</v>
      </c>
      <c r="B20" s="46" t="s">
        <v>89</v>
      </c>
      <c r="C20" s="47" t="s">
        <v>101</v>
      </c>
      <c r="D20" s="33"/>
      <c r="E20" s="22"/>
    </row>
    <row r="21" spans="1:5" ht="15" customHeight="1">
      <c r="A21" s="46" t="s">
        <v>102</v>
      </c>
      <c r="B21" s="46" t="s">
        <v>89</v>
      </c>
      <c r="C21" s="47" t="s">
        <v>103</v>
      </c>
      <c r="D21" s="33"/>
      <c r="E21" s="22"/>
    </row>
    <row r="22" spans="1:5" ht="15" customHeight="1">
      <c r="A22" s="46" t="s">
        <v>104</v>
      </c>
      <c r="B22" s="46" t="s">
        <v>89</v>
      </c>
      <c r="C22" s="47" t="s">
        <v>105</v>
      </c>
      <c r="D22" s="33"/>
      <c r="E22" s="22"/>
    </row>
    <row r="23" spans="1:5" ht="15" customHeight="1">
      <c r="A23" s="46" t="s">
        <v>106</v>
      </c>
      <c r="B23" s="46" t="s">
        <v>89</v>
      </c>
      <c r="C23" s="47" t="s">
        <v>107</v>
      </c>
      <c r="D23" s="33"/>
      <c r="E23" s="22"/>
    </row>
    <row r="24" spans="1:5" ht="15" customHeight="1">
      <c r="A24" s="46" t="s">
        <v>108</v>
      </c>
      <c r="B24" s="46" t="s">
        <v>89</v>
      </c>
      <c r="C24" s="47" t="s">
        <v>109</v>
      </c>
      <c r="D24" s="33"/>
      <c r="E24" s="22"/>
    </row>
    <row r="25" spans="1:5" ht="15" customHeight="1">
      <c r="A25" s="46" t="s">
        <v>110</v>
      </c>
      <c r="B25" s="46" t="s">
        <v>89</v>
      </c>
      <c r="C25" s="47" t="s">
        <v>111</v>
      </c>
      <c r="D25" s="33"/>
      <c r="E25" s="22"/>
    </row>
    <row r="26" spans="1:5" ht="15" customHeight="1">
      <c r="A26" s="46" t="s">
        <v>112</v>
      </c>
      <c r="B26" s="46" t="s">
        <v>89</v>
      </c>
      <c r="C26" s="47" t="s">
        <v>113</v>
      </c>
      <c r="D26" s="33"/>
      <c r="E26" s="22"/>
    </row>
    <row r="27" spans="1:5" ht="15" customHeight="1">
      <c r="A27" s="46" t="s">
        <v>114</v>
      </c>
      <c r="B27" s="46" t="s">
        <v>89</v>
      </c>
      <c r="C27" s="47" t="s">
        <v>115</v>
      </c>
      <c r="D27" s="33"/>
      <c r="E27" s="22"/>
    </row>
    <row r="28" spans="1:5" ht="15" customHeight="1">
      <c r="A28" s="46" t="s">
        <v>116</v>
      </c>
      <c r="B28" s="46" t="s">
        <v>89</v>
      </c>
      <c r="C28" s="47" t="s">
        <v>117</v>
      </c>
      <c r="D28" s="33"/>
      <c r="E28" s="22"/>
    </row>
    <row r="29" spans="1:5" ht="15" customHeight="1">
      <c r="A29" s="46" t="s">
        <v>118</v>
      </c>
      <c r="B29" s="46" t="s">
        <v>89</v>
      </c>
      <c r="C29" s="47" t="s">
        <v>119</v>
      </c>
      <c r="D29" s="33"/>
      <c r="E29" s="22"/>
    </row>
    <row r="30" spans="1:5" ht="15" customHeight="1">
      <c r="A30" s="46" t="s">
        <v>120</v>
      </c>
      <c r="B30" s="46" t="s">
        <v>89</v>
      </c>
      <c r="C30" s="47" t="s">
        <v>121</v>
      </c>
      <c r="D30" s="33"/>
      <c r="E30" s="22"/>
    </row>
    <row r="31" spans="1:5" ht="15" customHeight="1">
      <c r="A31" s="46" t="s">
        <v>122</v>
      </c>
      <c r="B31" s="46" t="s">
        <v>89</v>
      </c>
      <c r="C31" s="47" t="s">
        <v>123</v>
      </c>
      <c r="D31" s="33"/>
      <c r="E31" s="22"/>
    </row>
    <row r="32" spans="1:5" ht="15" customHeight="1">
      <c r="A32" s="46" t="s">
        <v>124</v>
      </c>
      <c r="B32" s="46" t="s">
        <v>89</v>
      </c>
      <c r="C32" s="47" t="s">
        <v>125</v>
      </c>
      <c r="D32" s="33"/>
      <c r="E32" s="22"/>
    </row>
    <row r="33" spans="1:5" ht="15" customHeight="1">
      <c r="A33" s="46" t="s">
        <v>126</v>
      </c>
      <c r="B33" s="46" t="s">
        <v>89</v>
      </c>
      <c r="C33" s="47" t="s">
        <v>127</v>
      </c>
      <c r="D33" s="33"/>
      <c r="E33" s="22"/>
    </row>
    <row r="34" spans="1:5" ht="15" customHeight="1">
      <c r="A34" s="46" t="s">
        <v>128</v>
      </c>
      <c r="B34" s="46" t="s">
        <v>89</v>
      </c>
      <c r="C34" s="47" t="s">
        <v>129</v>
      </c>
      <c r="D34" s="33"/>
      <c r="E34" s="22"/>
    </row>
    <row r="35" spans="1:5" ht="15" customHeight="1">
      <c r="A35" s="46" t="s">
        <v>130</v>
      </c>
      <c r="B35" s="46" t="s">
        <v>89</v>
      </c>
      <c r="C35" s="47" t="s">
        <v>131</v>
      </c>
      <c r="D35" s="33"/>
      <c r="E35" s="22"/>
    </row>
    <row r="36" spans="1:5" ht="15" customHeight="1">
      <c r="A36" s="46" t="s">
        <v>132</v>
      </c>
      <c r="B36" s="46" t="s">
        <v>89</v>
      </c>
      <c r="C36" s="47" t="s">
        <v>133</v>
      </c>
      <c r="D36" s="33"/>
      <c r="E36" s="22"/>
    </row>
    <row r="37" spans="1:5" ht="15" customHeight="1">
      <c r="A37" s="46" t="s">
        <v>134</v>
      </c>
      <c r="B37" s="46" t="s">
        <v>89</v>
      </c>
      <c r="C37" s="47" t="s">
        <v>135</v>
      </c>
      <c r="D37" s="33"/>
      <c r="E37" s="22"/>
    </row>
    <row r="38" spans="1:5" ht="15" customHeight="1">
      <c r="A38" s="46" t="s">
        <v>136</v>
      </c>
      <c r="B38" s="46" t="s">
        <v>89</v>
      </c>
      <c r="C38" s="47" t="s">
        <v>137</v>
      </c>
      <c r="D38" s="33"/>
      <c r="E38" s="22"/>
    </row>
    <row r="39" spans="1:5" ht="15" customHeight="1">
      <c r="A39" s="46" t="s">
        <v>138</v>
      </c>
      <c r="B39" s="46" t="s">
        <v>89</v>
      </c>
      <c r="C39" s="47" t="s">
        <v>139</v>
      </c>
      <c r="D39" s="33"/>
      <c r="E39" s="22"/>
    </row>
    <row r="40" spans="1:5" ht="15" customHeight="1">
      <c r="A40" s="46" t="s">
        <v>140</v>
      </c>
      <c r="B40" s="46" t="s">
        <v>89</v>
      </c>
      <c r="C40" s="47" t="s">
        <v>141</v>
      </c>
      <c r="D40" s="33"/>
      <c r="E40" s="22"/>
    </row>
    <row r="41" spans="1:5" ht="15" customHeight="1">
      <c r="A41" s="46" t="s">
        <v>142</v>
      </c>
      <c r="B41" s="46" t="s">
        <v>89</v>
      </c>
      <c r="C41" s="47" t="s">
        <v>143</v>
      </c>
      <c r="D41" s="33"/>
      <c r="E41" s="22"/>
    </row>
    <row r="42" spans="1:5" ht="15" customHeight="1">
      <c r="A42" s="46" t="s">
        <v>144</v>
      </c>
      <c r="B42" s="46" t="s">
        <v>89</v>
      </c>
      <c r="C42" s="47" t="s">
        <v>145</v>
      </c>
      <c r="D42" s="33"/>
      <c r="E42" s="22"/>
    </row>
    <row r="43" spans="1:5" ht="15" customHeight="1">
      <c r="A43" s="46" t="s">
        <v>146</v>
      </c>
      <c r="B43" s="46" t="s">
        <v>89</v>
      </c>
      <c r="C43" s="47" t="s">
        <v>147</v>
      </c>
      <c r="D43" s="33"/>
      <c r="E43" s="22"/>
    </row>
    <row r="44" spans="1:5" ht="15" customHeight="1">
      <c r="A44" s="46" t="s">
        <v>148</v>
      </c>
      <c r="B44" s="46" t="s">
        <v>89</v>
      </c>
      <c r="C44" s="47" t="s">
        <v>149</v>
      </c>
      <c r="D44" s="33"/>
      <c r="E44" s="22"/>
    </row>
    <row r="45" spans="1:5" ht="15" customHeight="1">
      <c r="A45" s="46" t="s">
        <v>150</v>
      </c>
      <c r="B45" s="46" t="s">
        <v>89</v>
      </c>
      <c r="C45" s="47" t="s">
        <v>151</v>
      </c>
      <c r="D45" s="33"/>
      <c r="E45" s="22"/>
    </row>
    <row r="46" spans="1:5" ht="15" customHeight="1">
      <c r="A46" s="46" t="s">
        <v>152</v>
      </c>
      <c r="B46" s="46" t="s">
        <v>89</v>
      </c>
      <c r="C46" s="47" t="s">
        <v>153</v>
      </c>
      <c r="D46" s="33"/>
      <c r="E46" s="22"/>
    </row>
    <row r="47" spans="1:5" ht="15" customHeight="1">
      <c r="A47" s="46" t="s">
        <v>154</v>
      </c>
      <c r="B47" s="46" t="s">
        <v>89</v>
      </c>
      <c r="C47" s="47" t="s">
        <v>155</v>
      </c>
      <c r="D47" s="33"/>
      <c r="E47" s="22"/>
    </row>
    <row r="48" spans="1:5" ht="15" customHeight="1">
      <c r="A48" s="46" t="s">
        <v>156</v>
      </c>
      <c r="B48" s="46" t="s">
        <v>89</v>
      </c>
      <c r="C48" s="47" t="s">
        <v>157</v>
      </c>
      <c r="D48" s="33"/>
      <c r="E48" s="22"/>
    </row>
    <row r="49" spans="1:5" ht="15" customHeight="1">
      <c r="A49" s="46" t="s">
        <v>158</v>
      </c>
      <c r="B49" s="46" t="s">
        <v>89</v>
      </c>
      <c r="C49" s="47" t="s">
        <v>159</v>
      </c>
      <c r="D49" s="33"/>
      <c r="E49" s="22"/>
    </row>
    <row r="50" spans="1:5" ht="15" customHeight="1">
      <c r="A50" s="46" t="s">
        <v>160</v>
      </c>
      <c r="B50" s="46" t="s">
        <v>89</v>
      </c>
      <c r="C50" s="47" t="s">
        <v>161</v>
      </c>
      <c r="D50" s="33"/>
      <c r="E50" s="22"/>
    </row>
    <row r="51" spans="1:5" ht="15" customHeight="1">
      <c r="A51" s="46" t="s">
        <v>162</v>
      </c>
      <c r="B51" s="46" t="s">
        <v>89</v>
      </c>
      <c r="C51" s="47" t="s">
        <v>163</v>
      </c>
      <c r="D51" s="33"/>
      <c r="E51" s="22"/>
    </row>
    <row r="52" spans="1:5" ht="15" customHeight="1">
      <c r="A52" s="46" t="s">
        <v>164</v>
      </c>
      <c r="B52" s="46" t="s">
        <v>89</v>
      </c>
      <c r="C52" s="47" t="s">
        <v>165</v>
      </c>
      <c r="D52" s="33"/>
      <c r="E52" s="22"/>
    </row>
    <row r="53" spans="1:5" ht="15" customHeight="1">
      <c r="A53" s="46" t="s">
        <v>166</v>
      </c>
      <c r="B53" s="46" t="s">
        <v>89</v>
      </c>
      <c r="C53" s="47" t="s">
        <v>167</v>
      </c>
      <c r="D53" s="33"/>
      <c r="E53" s="22"/>
    </row>
    <row r="54" spans="1:5" ht="15" customHeight="1">
      <c r="A54" s="46" t="s">
        <v>168</v>
      </c>
      <c r="B54" s="46" t="s">
        <v>89</v>
      </c>
      <c r="C54" s="47" t="s">
        <v>169</v>
      </c>
      <c r="D54" s="33"/>
      <c r="E54" s="22"/>
    </row>
    <row r="55" spans="1:5" ht="15" customHeight="1">
      <c r="A55" s="46" t="s">
        <v>170</v>
      </c>
      <c r="B55" s="46" t="s">
        <v>89</v>
      </c>
      <c r="C55" s="47" t="s">
        <v>171</v>
      </c>
      <c r="D55" s="33"/>
      <c r="E55" s="22"/>
    </row>
    <row r="56" spans="1:5" ht="15" customHeight="1">
      <c r="A56" s="46" t="s">
        <v>172</v>
      </c>
      <c r="B56" s="46" t="s">
        <v>173</v>
      </c>
      <c r="C56" s="47" t="s">
        <v>174</v>
      </c>
      <c r="D56" s="33"/>
      <c r="E56" s="22"/>
    </row>
    <row r="57" spans="1:5" ht="15" customHeight="1">
      <c r="A57" s="46" t="s">
        <v>175</v>
      </c>
      <c r="B57" s="46" t="s">
        <v>176</v>
      </c>
      <c r="C57" s="47" t="s">
        <v>177</v>
      </c>
      <c r="D57" s="33"/>
      <c r="E57" s="22"/>
    </row>
    <row r="58" spans="1:5" ht="15" customHeight="1">
      <c r="A58" s="46" t="s">
        <v>178</v>
      </c>
      <c r="B58" s="46" t="s">
        <v>179</v>
      </c>
      <c r="C58" s="47" t="s">
        <v>180</v>
      </c>
      <c r="D58" s="33"/>
      <c r="E58" s="22"/>
    </row>
    <row r="59" spans="1:5" ht="15" customHeight="1">
      <c r="A59" s="46" t="s">
        <v>181</v>
      </c>
      <c r="B59" s="46" t="s">
        <v>182</v>
      </c>
      <c r="C59" s="47" t="s">
        <v>183</v>
      </c>
      <c r="D59" s="33"/>
      <c r="E59" s="22"/>
    </row>
    <row r="60" spans="1:5" ht="15" customHeight="1">
      <c r="A60" s="46" t="s">
        <v>184</v>
      </c>
      <c r="B60" s="46" t="s">
        <v>185</v>
      </c>
      <c r="C60" s="47" t="s">
        <v>186</v>
      </c>
      <c r="D60" s="33"/>
      <c r="E60" s="22"/>
    </row>
    <row r="61" spans="1:5" ht="15" customHeight="1">
      <c r="A61" s="46" t="s">
        <v>187</v>
      </c>
      <c r="B61" s="46" t="s">
        <v>188</v>
      </c>
      <c r="C61" s="47" t="s">
        <v>189</v>
      </c>
      <c r="D61" s="38"/>
      <c r="E61" s="28"/>
    </row>
  </sheetData>
  <mergeCells count="8">
    <mergeCell ref="B7:C7"/>
    <mergeCell ref="A10:C10"/>
    <mergeCell ref="A11:C11"/>
    <mergeCell ref="A1:C1"/>
    <mergeCell ref="A2:C2"/>
    <mergeCell ref="B4:C4"/>
    <mergeCell ref="B5:C5"/>
    <mergeCell ref="B6:C6"/>
  </mergeCells>
  <pageMargins left="0.75" right="0.75" top="1" bottom="1" header="0.51181100000000002" footer="0.51181100000000002"/>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showGridLines="0" workbookViewId="0"/>
  </sheetViews>
  <sheetFormatPr defaultColWidth="8.85546875" defaultRowHeight="14.25" customHeight="1"/>
  <cols>
    <col min="1" max="1" width="6" style="4" customWidth="1"/>
    <col min="2" max="2" width="28" style="4" customWidth="1"/>
    <col min="3" max="3" width="90" style="4" customWidth="1"/>
    <col min="4" max="6" width="8.85546875" style="4" customWidth="1"/>
    <col min="7" max="16384" width="8.85546875" style="4"/>
  </cols>
  <sheetData>
    <row r="1" spans="1:5" ht="25.5" customHeight="1">
      <c r="A1" s="200" t="s">
        <v>190</v>
      </c>
      <c r="B1" s="201"/>
      <c r="C1" s="201"/>
      <c r="D1" s="19"/>
      <c r="E1" s="20"/>
    </row>
    <row r="2" spans="1:5" ht="30.2" customHeight="1">
      <c r="A2" s="48" t="s">
        <v>191</v>
      </c>
      <c r="B2" s="48" t="s">
        <v>192</v>
      </c>
      <c r="C2" s="48" t="s">
        <v>193</v>
      </c>
      <c r="D2" s="33"/>
      <c r="E2" s="22"/>
    </row>
    <row r="3" spans="1:5" ht="39.75" customHeight="1">
      <c r="A3" s="49">
        <v>1</v>
      </c>
      <c r="B3" s="50" t="s">
        <v>194</v>
      </c>
      <c r="C3" s="51" t="s">
        <v>195</v>
      </c>
      <c r="D3" s="33"/>
      <c r="E3" s="22"/>
    </row>
    <row r="4" spans="1:5" ht="33.75" customHeight="1">
      <c r="A4" s="49">
        <v>2</v>
      </c>
      <c r="B4" s="50" t="s">
        <v>196</v>
      </c>
      <c r="C4" s="51" t="s">
        <v>197</v>
      </c>
      <c r="D4" s="33"/>
      <c r="E4" s="22"/>
    </row>
    <row r="5" spans="1:5" ht="33.75" customHeight="1">
      <c r="A5" s="49">
        <v>3</v>
      </c>
      <c r="B5" s="50" t="s">
        <v>198</v>
      </c>
      <c r="C5" s="51" t="s">
        <v>199</v>
      </c>
      <c r="D5" s="33"/>
      <c r="E5" s="22"/>
    </row>
    <row r="6" spans="1:5" ht="33.75" customHeight="1">
      <c r="A6" s="49">
        <v>4</v>
      </c>
      <c r="B6" s="50" t="s">
        <v>200</v>
      </c>
      <c r="C6" s="52" t="s">
        <v>201</v>
      </c>
      <c r="D6" s="33"/>
      <c r="E6" s="22"/>
    </row>
    <row r="7" spans="1:5" ht="33.75" customHeight="1">
      <c r="A7" s="49">
        <v>5</v>
      </c>
      <c r="B7" s="50" t="s">
        <v>202</v>
      </c>
      <c r="C7" s="51" t="s">
        <v>203</v>
      </c>
      <c r="D7" s="33"/>
      <c r="E7" s="22"/>
    </row>
    <row r="8" spans="1:5" ht="33.75" customHeight="1">
      <c r="A8" s="49">
        <v>6</v>
      </c>
      <c r="B8" s="53" t="s">
        <v>204</v>
      </c>
      <c r="C8" s="52" t="s">
        <v>205</v>
      </c>
      <c r="D8" s="33"/>
      <c r="E8" s="22"/>
    </row>
    <row r="9" spans="1:5" ht="33.75" customHeight="1">
      <c r="A9" s="49">
        <v>7</v>
      </c>
      <c r="B9" s="50" t="s">
        <v>206</v>
      </c>
      <c r="C9" s="51" t="s">
        <v>207</v>
      </c>
      <c r="D9" s="33"/>
      <c r="E9" s="22"/>
    </row>
    <row r="10" spans="1:5" ht="33.75" customHeight="1">
      <c r="A10" s="49">
        <v>8</v>
      </c>
      <c r="B10" s="50" t="s">
        <v>208</v>
      </c>
      <c r="C10" s="51" t="s">
        <v>209</v>
      </c>
      <c r="D10" s="33"/>
      <c r="E10" s="22"/>
    </row>
    <row r="11" spans="1:5" ht="33.75" customHeight="1">
      <c r="A11" s="49">
        <v>9</v>
      </c>
      <c r="B11" s="50" t="s">
        <v>210</v>
      </c>
      <c r="C11" s="52" t="s">
        <v>211</v>
      </c>
      <c r="D11" s="33"/>
      <c r="E11" s="22"/>
    </row>
    <row r="12" spans="1:5" ht="33.75" customHeight="1">
      <c r="A12" s="49">
        <v>10</v>
      </c>
      <c r="B12" s="50" t="s">
        <v>212</v>
      </c>
      <c r="C12" s="51" t="s">
        <v>213</v>
      </c>
      <c r="D12" s="33"/>
      <c r="E12" s="22"/>
    </row>
    <row r="13" spans="1:5" ht="33.75" customHeight="1">
      <c r="A13" s="49">
        <v>11</v>
      </c>
      <c r="B13" s="53" t="s">
        <v>214</v>
      </c>
      <c r="C13" s="52" t="s">
        <v>215</v>
      </c>
      <c r="D13" s="33"/>
      <c r="E13" s="22"/>
    </row>
    <row r="14" spans="1:5" ht="33.75" customHeight="1">
      <c r="A14" s="49">
        <v>12</v>
      </c>
      <c r="B14" s="53" t="s">
        <v>216</v>
      </c>
      <c r="C14" s="52" t="s">
        <v>217</v>
      </c>
      <c r="D14" s="33"/>
      <c r="E14" s="22"/>
    </row>
    <row r="15" spans="1:5" ht="13.7" customHeight="1">
      <c r="A15" s="45"/>
      <c r="B15" s="35"/>
      <c r="C15" s="35"/>
      <c r="D15" s="21"/>
      <c r="E15" s="22"/>
    </row>
    <row r="16" spans="1:5" ht="24" customHeight="1">
      <c r="A16" s="202" t="s">
        <v>218</v>
      </c>
      <c r="B16" s="203"/>
      <c r="C16" s="203"/>
      <c r="D16" s="21"/>
      <c r="E16" s="22"/>
    </row>
    <row r="17" spans="1:5" ht="33.75" customHeight="1">
      <c r="A17" s="54" t="s">
        <v>191</v>
      </c>
      <c r="B17" s="55" t="s">
        <v>219</v>
      </c>
      <c r="C17" s="56" t="s">
        <v>220</v>
      </c>
      <c r="D17" s="21"/>
      <c r="E17" s="22"/>
    </row>
    <row r="18" spans="1:5" ht="33.75" customHeight="1">
      <c r="A18" s="57" t="s">
        <v>221</v>
      </c>
      <c r="B18" s="58" t="s">
        <v>222</v>
      </c>
      <c r="C18" s="57" t="s">
        <v>223</v>
      </c>
      <c r="D18" s="59"/>
      <c r="E18" s="22"/>
    </row>
    <row r="19" spans="1:5" ht="33.75" customHeight="1">
      <c r="A19" s="57" t="s">
        <v>224</v>
      </c>
      <c r="B19" s="58" t="s">
        <v>225</v>
      </c>
      <c r="C19" s="57" t="s">
        <v>226</v>
      </c>
      <c r="D19" s="59"/>
      <c r="E19" s="22"/>
    </row>
    <row r="20" spans="1:5" ht="33.75" customHeight="1">
      <c r="A20" s="57" t="s">
        <v>227</v>
      </c>
      <c r="B20" s="60" t="s">
        <v>228</v>
      </c>
      <c r="C20" s="57" t="s">
        <v>229</v>
      </c>
      <c r="D20" s="59"/>
      <c r="E20" s="22"/>
    </row>
    <row r="21" spans="1:5" ht="41.25" customHeight="1">
      <c r="A21" s="57" t="s">
        <v>230</v>
      </c>
      <c r="B21" s="61" t="s">
        <v>231</v>
      </c>
      <c r="C21" s="57" t="s">
        <v>232</v>
      </c>
      <c r="D21" s="59"/>
      <c r="E21" s="22"/>
    </row>
    <row r="22" spans="1:5" ht="77.25" customHeight="1">
      <c r="A22" s="57" t="s">
        <v>233</v>
      </c>
      <c r="B22" s="61" t="s">
        <v>234</v>
      </c>
      <c r="C22" s="57" t="s">
        <v>235</v>
      </c>
      <c r="D22" s="59"/>
      <c r="E22" s="22"/>
    </row>
    <row r="23" spans="1:5" ht="43.5" customHeight="1">
      <c r="A23" s="57" t="s">
        <v>236</v>
      </c>
      <c r="B23" s="61" t="s">
        <v>237</v>
      </c>
      <c r="C23" s="57" t="s">
        <v>238</v>
      </c>
      <c r="D23" s="62"/>
      <c r="E23" s="28"/>
    </row>
  </sheetData>
  <mergeCells count="2">
    <mergeCell ref="A1:C1"/>
    <mergeCell ref="A16:C16"/>
  </mergeCells>
  <pageMargins left="0.75" right="0.75" top="1" bottom="1" header="0.51181100000000002" footer="0.51181100000000002"/>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2"/>
  <sheetViews>
    <sheetView showGridLines="0" tabSelected="1" workbookViewId="0">
      <pane xSplit="1" topLeftCell="K36" activePane="topRight" state="frozen"/>
      <selection pane="topRight" activeCell="L38" sqref="L38"/>
    </sheetView>
  </sheetViews>
  <sheetFormatPr defaultColWidth="8.85546875" defaultRowHeight="14.25" customHeight="1"/>
  <cols>
    <col min="1" max="1" width="14.7109375" style="4" customWidth="1"/>
    <col min="2" max="2" width="9" style="4" customWidth="1"/>
    <col min="3" max="3" width="8.5703125" style="4" customWidth="1"/>
    <col min="4" max="4" width="52.42578125" style="4" customWidth="1"/>
    <col min="5" max="6" width="24.140625" style="4" customWidth="1"/>
    <col min="7" max="7" width="28" style="4" customWidth="1"/>
    <col min="8" max="8" width="28.42578125" style="4" customWidth="1"/>
    <col min="9" max="9" width="27.42578125" style="4" customWidth="1"/>
    <col min="10" max="10" width="26.42578125" style="4" customWidth="1"/>
    <col min="11" max="11" width="28.42578125" style="4" customWidth="1"/>
    <col min="12" max="12" width="32.140625" style="4" customWidth="1"/>
    <col min="13" max="13" width="34" style="4" customWidth="1"/>
    <col min="14" max="14" width="8.85546875" style="4" customWidth="1"/>
    <col min="15" max="16384" width="8.85546875" style="4"/>
  </cols>
  <sheetData>
    <row r="1" spans="1:13" ht="25.5" customHeight="1">
      <c r="A1" s="141" t="s">
        <v>239</v>
      </c>
      <c r="B1" s="142"/>
      <c r="C1" s="142"/>
      <c r="D1" s="142"/>
      <c r="E1" s="142"/>
      <c r="F1" s="142"/>
      <c r="G1" s="142"/>
      <c r="H1" s="142"/>
      <c r="I1" s="142"/>
      <c r="J1" s="142"/>
      <c r="K1" s="142"/>
      <c r="L1" s="142"/>
      <c r="M1" s="143"/>
    </row>
    <row r="2" spans="1:13" ht="22.7" customHeight="1">
      <c r="A2" s="144" t="s">
        <v>240</v>
      </c>
      <c r="B2" s="145"/>
      <c r="C2" s="145"/>
      <c r="D2" s="145"/>
      <c r="E2" s="145"/>
      <c r="F2" s="145"/>
      <c r="G2" s="145"/>
      <c r="H2" s="145"/>
      <c r="I2" s="145"/>
      <c r="J2" s="145"/>
      <c r="K2" s="145"/>
      <c r="L2" s="145"/>
      <c r="M2" s="146"/>
    </row>
    <row r="3" spans="1:13" ht="66.2" customHeight="1">
      <c r="A3" s="63" t="s">
        <v>241</v>
      </c>
      <c r="B3" s="63" t="s">
        <v>242</v>
      </c>
      <c r="C3" s="63" t="s">
        <v>243</v>
      </c>
      <c r="D3" s="63" t="s">
        <v>244</v>
      </c>
      <c r="E3" s="63" t="s">
        <v>245</v>
      </c>
      <c r="F3" s="63" t="s">
        <v>192</v>
      </c>
      <c r="G3" s="63" t="s">
        <v>246</v>
      </c>
      <c r="H3" s="63" t="s">
        <v>247</v>
      </c>
      <c r="I3" s="63" t="s">
        <v>248</v>
      </c>
      <c r="J3" s="63" t="s">
        <v>249</v>
      </c>
      <c r="K3" s="63" t="s">
        <v>250</v>
      </c>
      <c r="L3" s="63" t="s">
        <v>251</v>
      </c>
      <c r="M3" s="63" t="s">
        <v>252</v>
      </c>
    </row>
    <row r="4" spans="1:13" ht="99.75" customHeight="1">
      <c r="A4" s="64" t="s">
        <v>253</v>
      </c>
      <c r="B4" s="147" t="s">
        <v>254</v>
      </c>
      <c r="C4" s="148"/>
      <c r="D4" s="65" t="s">
        <v>255</v>
      </c>
      <c r="E4" s="64" t="s">
        <v>256</v>
      </c>
      <c r="F4" s="65" t="s">
        <v>257</v>
      </c>
      <c r="G4" s="66" t="s">
        <v>258</v>
      </c>
      <c r="H4" s="65" t="s">
        <v>257</v>
      </c>
      <c r="I4" s="65" t="s">
        <v>259</v>
      </c>
      <c r="J4" s="65" t="s">
        <v>260</v>
      </c>
      <c r="K4" s="65" t="s">
        <v>261</v>
      </c>
      <c r="L4" s="65" t="s">
        <v>262</v>
      </c>
      <c r="M4" s="67" t="s">
        <v>263</v>
      </c>
    </row>
    <row r="5" spans="1:13" ht="51.75" customHeight="1">
      <c r="A5" s="68" t="str" cm="1">
        <f t="array" ref="A5">IF(AND(B5&lt;&gt;"",C5&lt;&gt;""),"CNP-"&amp;SUBSTITUTE(B5,"Axe ","AXE")&amp;"-"&amp;C5,"")</f>
        <v>CNP-AXE1-1</v>
      </c>
      <c r="B5" s="69" t="s">
        <v>64</v>
      </c>
      <c r="C5" s="70">
        <v>1</v>
      </c>
      <c r="D5" s="51" t="s">
        <v>264</v>
      </c>
      <c r="E5" s="70" cm="1">
        <f t="array" ref="E5">LEN(D5)</f>
        <v>74</v>
      </c>
      <c r="F5" s="71" t="s">
        <v>194</v>
      </c>
      <c r="G5" s="71" t="s">
        <v>265</v>
      </c>
      <c r="H5" s="71" t="s">
        <v>222</v>
      </c>
      <c r="I5" s="68"/>
      <c r="J5" s="138" t="s">
        <v>266</v>
      </c>
      <c r="K5" s="68"/>
      <c r="L5" s="71" t="s">
        <v>267</v>
      </c>
      <c r="M5" s="71" t="s">
        <v>268</v>
      </c>
    </row>
    <row r="6" spans="1:13" ht="163.15" customHeight="1">
      <c r="A6" s="68" t="str" cm="1">
        <f t="array" ref="A6">IF(AND(B6&lt;&gt;"",C6&lt;&gt;""),"CNP-"&amp;SUBSTITUTE(B6,"Axe ","AXE")&amp;"-"&amp;C6,"")</f>
        <v>CNP-AXE1-2</v>
      </c>
      <c r="B6" s="69" t="s">
        <v>64</v>
      </c>
      <c r="C6" s="70">
        <v>2</v>
      </c>
      <c r="D6" s="51" t="s">
        <v>269</v>
      </c>
      <c r="E6" s="70" cm="1">
        <f t="array" ref="E6">LEN(D6)</f>
        <v>88</v>
      </c>
      <c r="F6" s="71" t="s">
        <v>194</v>
      </c>
      <c r="G6" s="71" t="s">
        <v>270</v>
      </c>
      <c r="H6" s="71" t="s">
        <v>225</v>
      </c>
      <c r="I6" s="71" t="s">
        <v>222</v>
      </c>
      <c r="J6" s="139" t="s">
        <v>266</v>
      </c>
      <c r="K6" s="68"/>
      <c r="L6" s="71" t="s">
        <v>271</v>
      </c>
      <c r="M6" s="71" t="s">
        <v>272</v>
      </c>
    </row>
    <row r="7" spans="1:13" ht="75.2" customHeight="1">
      <c r="A7" s="68" t="str" cm="1">
        <f t="array" ref="A7">IF(AND(B7&lt;&gt;"",C7&lt;&gt;""),"CNP-"&amp;SUBSTITUTE(B7,"Axe ","AXE")&amp;"-"&amp;C7,"")</f>
        <v>CNP-AXE1-3</v>
      </c>
      <c r="B7" s="69" t="s">
        <v>64</v>
      </c>
      <c r="C7" s="70">
        <v>3</v>
      </c>
      <c r="D7" s="51" t="s">
        <v>273</v>
      </c>
      <c r="E7" s="70" cm="1">
        <f t="array" ref="E7">LEN(D7)</f>
        <v>72</v>
      </c>
      <c r="F7" s="71" t="s">
        <v>194</v>
      </c>
      <c r="G7" s="71" t="s">
        <v>274</v>
      </c>
      <c r="H7" s="71" t="s">
        <v>222</v>
      </c>
      <c r="I7" s="68"/>
      <c r="J7" s="140" t="s">
        <v>266</v>
      </c>
      <c r="K7" s="68"/>
      <c r="L7" s="71" t="s">
        <v>275</v>
      </c>
      <c r="M7" s="71" t="s">
        <v>276</v>
      </c>
    </row>
    <row r="8" spans="1:13" ht="75.2" customHeight="1">
      <c r="A8" s="68" t="str" cm="1">
        <f t="array" ref="A8">IF(AND(B8&lt;&gt;"",C8&lt;&gt;""),"CNP-"&amp;SUBSTITUTE(B8,"Axe ","AXE")&amp;"-"&amp;C8,"")</f>
        <v>CNP-AXE1-4</v>
      </c>
      <c r="B8" s="69" t="s">
        <v>64</v>
      </c>
      <c r="C8" s="70">
        <v>4</v>
      </c>
      <c r="D8" s="51" t="s">
        <v>277</v>
      </c>
      <c r="E8" s="70" cm="1">
        <f t="array" ref="E8">LEN(D8)</f>
        <v>72</v>
      </c>
      <c r="F8" s="71" t="s">
        <v>194</v>
      </c>
      <c r="G8" s="71" t="s">
        <v>278</v>
      </c>
      <c r="H8" s="71" t="s">
        <v>222</v>
      </c>
      <c r="I8" s="68"/>
      <c r="J8" s="140" t="s">
        <v>266</v>
      </c>
      <c r="K8" s="68"/>
      <c r="L8" s="71" t="s">
        <v>279</v>
      </c>
      <c r="M8" s="71" t="s">
        <v>280</v>
      </c>
    </row>
    <row r="9" spans="1:13" ht="75.2" customHeight="1">
      <c r="A9" s="68" t="str" cm="1">
        <f t="array" ref="A9">IF(AND(B9&lt;&gt;"",C9&lt;&gt;""),"CNP-"&amp;SUBSTITUTE(B9,"Axe ","AXE")&amp;"-"&amp;C9,"")</f>
        <v>CNP-AXE1-5</v>
      </c>
      <c r="B9" s="69" t="s">
        <v>64</v>
      </c>
      <c r="C9" s="70">
        <v>5</v>
      </c>
      <c r="D9" s="51" t="s">
        <v>281</v>
      </c>
      <c r="E9" s="70" cm="1">
        <f t="array" ref="E9">LEN(D9)</f>
        <v>51</v>
      </c>
      <c r="F9" s="71" t="s">
        <v>206</v>
      </c>
      <c r="G9" s="71" t="s">
        <v>282</v>
      </c>
      <c r="H9" s="71" t="s">
        <v>237</v>
      </c>
      <c r="I9" s="68"/>
      <c r="J9" s="140" t="s">
        <v>266</v>
      </c>
      <c r="K9" s="68"/>
      <c r="L9" s="71" t="s">
        <v>283</v>
      </c>
      <c r="M9" s="71" t="s">
        <v>284</v>
      </c>
    </row>
    <row r="10" spans="1:13" ht="51.75" customHeight="1">
      <c r="A10" s="68" t="str" cm="1">
        <f t="array" ref="A10">IF(AND(B10&lt;&gt;"",C10&lt;&gt;""),"CNP-"&amp;SUBSTITUTE(B10,"Axe ","AXE")&amp;"-"&amp;C10,"")</f>
        <v>CNP-AXE1-6</v>
      </c>
      <c r="B10" s="69" t="s">
        <v>64</v>
      </c>
      <c r="C10" s="70">
        <v>6</v>
      </c>
      <c r="D10" s="51" t="s">
        <v>285</v>
      </c>
      <c r="E10" s="70" cm="1">
        <f t="array" ref="E10">LEN(D10)</f>
        <v>43</v>
      </c>
      <c r="F10" s="71" t="s">
        <v>196</v>
      </c>
      <c r="G10" s="71" t="s">
        <v>286</v>
      </c>
      <c r="H10" s="71" t="s">
        <v>237</v>
      </c>
      <c r="J10" s="138" t="s">
        <v>266</v>
      </c>
      <c r="K10" s="68"/>
      <c r="L10" s="71" t="s">
        <v>287</v>
      </c>
      <c r="M10" s="71" t="s">
        <v>288</v>
      </c>
    </row>
    <row r="11" spans="1:13" ht="51.75" customHeight="1">
      <c r="A11" s="68" t="str" cm="1">
        <f t="array" ref="A11">IF(AND(B11&lt;&gt;"",C11&lt;&gt;""),"CNP-"&amp;SUBSTITUTE(B11,"Axe ","AXE")&amp;"-"&amp;C11,"")</f>
        <v>CNP-AXE1-7</v>
      </c>
      <c r="B11" s="69" t="s">
        <v>64</v>
      </c>
      <c r="C11" s="70">
        <v>7</v>
      </c>
      <c r="D11" s="51" t="s">
        <v>289</v>
      </c>
      <c r="E11" s="70" cm="1">
        <f t="array" ref="E11">LEN(D11)</f>
        <v>64</v>
      </c>
      <c r="F11" s="71" t="s">
        <v>196</v>
      </c>
      <c r="G11" s="71" t="s">
        <v>290</v>
      </c>
      <c r="H11" s="71" t="s">
        <v>222</v>
      </c>
      <c r="I11" s="68"/>
      <c r="J11" s="138" t="s">
        <v>266</v>
      </c>
      <c r="K11" s="68"/>
      <c r="L11" s="71" t="s">
        <v>291</v>
      </c>
      <c r="M11" s="72"/>
    </row>
    <row r="12" spans="1:13" ht="75.2" customHeight="1">
      <c r="A12" s="68" t="str" cm="1">
        <f t="array" ref="A12">IF(AND(B12&lt;&gt;"",C12&lt;&gt;""),"CNP-"&amp;SUBSTITUTE(B12,"Axe ","AXE")&amp;"-"&amp;C12,"")</f>
        <v>CNP-AXE1-8</v>
      </c>
      <c r="B12" s="69" t="s">
        <v>64</v>
      </c>
      <c r="C12" s="70">
        <v>8</v>
      </c>
      <c r="D12" s="51" t="s">
        <v>292</v>
      </c>
      <c r="E12" s="70" cm="1">
        <f t="array" ref="E12">LEN(D12)</f>
        <v>47</v>
      </c>
      <c r="F12" s="71" t="s">
        <v>196</v>
      </c>
      <c r="G12" s="71" t="s">
        <v>293</v>
      </c>
      <c r="H12" s="71" t="s">
        <v>237</v>
      </c>
      <c r="I12" s="68"/>
      <c r="J12" s="140" t="s">
        <v>266</v>
      </c>
      <c r="K12" s="68"/>
      <c r="L12" s="71" t="s">
        <v>294</v>
      </c>
      <c r="M12" s="72"/>
    </row>
    <row r="13" spans="1:13" ht="51.75" customHeight="1">
      <c r="A13" s="68" t="str" cm="1">
        <f t="array" ref="A13">IF(AND(B13&lt;&gt;"",C13&lt;&gt;""),"CNP-"&amp;SUBSTITUTE(B13,"Axe ","AXE")&amp;"-"&amp;C13,"")</f>
        <v>CNP-AXE1-9</v>
      </c>
      <c r="B13" s="69" t="s">
        <v>64</v>
      </c>
      <c r="C13" s="70">
        <v>9</v>
      </c>
      <c r="D13" s="51" t="s">
        <v>295</v>
      </c>
      <c r="E13" s="70" cm="1">
        <f t="array" ref="E13">LEN(D13)</f>
        <v>79</v>
      </c>
      <c r="F13" s="71" t="s">
        <v>200</v>
      </c>
      <c r="G13" s="71" t="s">
        <v>296</v>
      </c>
      <c r="H13" s="71" t="s">
        <v>237</v>
      </c>
      <c r="I13" s="68"/>
      <c r="J13" s="139" t="s">
        <v>266</v>
      </c>
      <c r="K13" s="68"/>
      <c r="L13" s="71" t="s">
        <v>297</v>
      </c>
      <c r="M13" s="71" t="s">
        <v>298</v>
      </c>
    </row>
    <row r="14" spans="1:13" ht="75.2" customHeight="1">
      <c r="A14" s="68" t="str" cm="1">
        <f t="array" ref="A14">IF(AND(B14&lt;&gt;"",C14&lt;&gt;""),"CNP-"&amp;SUBSTITUTE(B14,"Axe ","AXE")&amp;"-"&amp;C14,"")</f>
        <v>CNP-AXE1-10</v>
      </c>
      <c r="B14" s="69" t="s">
        <v>64</v>
      </c>
      <c r="C14" s="70">
        <v>10</v>
      </c>
      <c r="D14" s="51" t="s">
        <v>299</v>
      </c>
      <c r="E14" s="70" cm="1">
        <f t="array" ref="E14">LEN(D14)</f>
        <v>88</v>
      </c>
      <c r="F14" s="71" t="s">
        <v>194</v>
      </c>
      <c r="G14" s="71"/>
      <c r="H14" s="71" t="s">
        <v>222</v>
      </c>
      <c r="I14" s="68"/>
      <c r="J14" s="140" t="s">
        <v>266</v>
      </c>
      <c r="K14" s="68"/>
      <c r="L14" s="71" t="s">
        <v>300</v>
      </c>
      <c r="M14" s="71" t="s">
        <v>301</v>
      </c>
    </row>
    <row r="15" spans="1:13" ht="75.2" customHeight="1">
      <c r="A15" s="68" t="str" cm="1">
        <f t="array" ref="A15">IF(AND(B15&lt;&gt;"",C15&lt;&gt;""),"CNP-"&amp;SUBSTITUTE(B15,"Axe ","AXE")&amp;"-"&amp;C15,"")</f>
        <v>CNP-AXE1-11</v>
      </c>
      <c r="B15" s="69" t="s">
        <v>64</v>
      </c>
      <c r="C15" s="70">
        <v>11</v>
      </c>
      <c r="D15" s="51" t="s">
        <v>302</v>
      </c>
      <c r="E15" s="70" cm="1">
        <f t="array" ref="E15">LEN(D15)</f>
        <v>68</v>
      </c>
      <c r="F15" s="71" t="s">
        <v>198</v>
      </c>
      <c r="G15" s="71" t="s">
        <v>303</v>
      </c>
      <c r="H15" s="71" t="s">
        <v>231</v>
      </c>
      <c r="I15" s="71" t="s">
        <v>237</v>
      </c>
      <c r="J15" s="140" t="s">
        <v>266</v>
      </c>
      <c r="K15" s="68"/>
      <c r="L15" s="71" t="s">
        <v>304</v>
      </c>
      <c r="M15" s="71" t="s">
        <v>305</v>
      </c>
    </row>
    <row r="16" spans="1:13" ht="75.2" customHeight="1">
      <c r="A16" s="68" t="str" cm="1">
        <f t="array" ref="A16">IF(AND(B16&lt;&gt;"",C16&lt;&gt;""),"CNP-"&amp;SUBSTITUTE(B16,"Axe ","AXE")&amp;"-"&amp;C16,"")</f>
        <v>CNP-AXE1-12</v>
      </c>
      <c r="B16" s="69" t="s">
        <v>64</v>
      </c>
      <c r="C16" s="70">
        <v>12</v>
      </c>
      <c r="D16" s="51" t="s">
        <v>306</v>
      </c>
      <c r="E16" s="70" cm="1">
        <f t="array" ref="E16">LEN(D16)</f>
        <v>57</v>
      </c>
      <c r="F16" s="71" t="s">
        <v>216</v>
      </c>
      <c r="G16" s="71" t="s">
        <v>307</v>
      </c>
      <c r="H16" s="71" t="s">
        <v>237</v>
      </c>
      <c r="I16" s="71" t="s">
        <v>237</v>
      </c>
      <c r="J16" s="140" t="s">
        <v>308</v>
      </c>
      <c r="K16" s="68"/>
      <c r="L16" s="71" t="s">
        <v>309</v>
      </c>
      <c r="M16" s="72"/>
    </row>
    <row r="17" spans="1:13" ht="51.75" customHeight="1">
      <c r="A17" s="68" t="str" cm="1">
        <f t="array" ref="A17">IF(AND(B17&lt;&gt;"",C17&lt;&gt;""),"CNP-"&amp;SUBSTITUTE(B17,"Axe ","AXE")&amp;"-"&amp;C17,"")</f>
        <v>CNP-AXE2-1</v>
      </c>
      <c r="B17" s="73" t="s">
        <v>69</v>
      </c>
      <c r="C17" s="70">
        <v>1</v>
      </c>
      <c r="D17" s="51" t="s">
        <v>310</v>
      </c>
      <c r="E17" s="70" cm="1">
        <f t="array" ref="E17">LEN(D17)</f>
        <v>89</v>
      </c>
      <c r="F17" s="71" t="s">
        <v>202</v>
      </c>
      <c r="G17" s="71" t="s">
        <v>311</v>
      </c>
      <c r="H17" s="71" t="s">
        <v>228</v>
      </c>
      <c r="I17" s="68"/>
      <c r="J17" s="138" t="s">
        <v>266</v>
      </c>
      <c r="K17" s="68"/>
      <c r="L17" s="71" t="s">
        <v>312</v>
      </c>
      <c r="M17" s="71" t="s">
        <v>313</v>
      </c>
    </row>
    <row r="18" spans="1:13" ht="51.75" customHeight="1">
      <c r="A18" s="68" t="str" cm="1">
        <f t="array" ref="A18">IF(AND(B18&lt;&gt;"",C18&lt;&gt;""),"CNP-"&amp;SUBSTITUTE(B18,"Axe ","AXE")&amp;"-"&amp;C18,"")</f>
        <v>CNP-AXE2-2</v>
      </c>
      <c r="B18" s="73" t="s">
        <v>69</v>
      </c>
      <c r="C18" s="70">
        <v>2</v>
      </c>
      <c r="D18" s="51" t="s">
        <v>314</v>
      </c>
      <c r="E18" s="70" cm="1">
        <f t="array" ref="E18">LEN(D18)</f>
        <v>81</v>
      </c>
      <c r="F18" s="71" t="s">
        <v>202</v>
      </c>
      <c r="G18" s="71" t="s">
        <v>315</v>
      </c>
      <c r="H18" s="71" t="s">
        <v>222</v>
      </c>
      <c r="I18" s="68"/>
      <c r="J18" s="139" t="s">
        <v>266</v>
      </c>
      <c r="K18" s="68"/>
      <c r="L18" s="71" t="s">
        <v>316</v>
      </c>
      <c r="M18" s="72"/>
    </row>
    <row r="19" spans="1:13" ht="75.2" customHeight="1">
      <c r="A19" s="68" t="str" cm="1">
        <f t="array" ref="A19">IF(AND(B19&lt;&gt;"",C19&lt;&gt;""),"CNP-"&amp;SUBSTITUTE(B19,"Axe ","AXE")&amp;"-"&amp;C19,"")</f>
        <v>CNP-AXE2-3</v>
      </c>
      <c r="B19" s="73" t="s">
        <v>69</v>
      </c>
      <c r="C19" s="70">
        <v>3</v>
      </c>
      <c r="D19" s="51" t="s">
        <v>317</v>
      </c>
      <c r="E19" s="70" cm="1">
        <f t="array" ref="E19">LEN(D19)</f>
        <v>70</v>
      </c>
      <c r="F19" s="71" t="s">
        <v>202</v>
      </c>
      <c r="G19" s="71" t="s">
        <v>318</v>
      </c>
      <c r="H19" s="71" t="s">
        <v>237</v>
      </c>
      <c r="I19" s="68"/>
      <c r="J19" s="140" t="s">
        <v>266</v>
      </c>
      <c r="K19" s="68"/>
      <c r="L19" s="71" t="s">
        <v>319</v>
      </c>
      <c r="M19" s="71" t="s">
        <v>320</v>
      </c>
    </row>
    <row r="20" spans="1:13" ht="75.2" customHeight="1">
      <c r="A20" s="68" t="str" cm="1">
        <f t="array" ref="A20">IF(AND(B20&lt;&gt;"",C20&lt;&gt;""),"CNP-"&amp;SUBSTITUTE(B20,"Axe ","AXE")&amp;"-"&amp;C20,"")</f>
        <v>CNP-AXE2-4</v>
      </c>
      <c r="B20" s="73" t="s">
        <v>69</v>
      </c>
      <c r="C20" s="70">
        <v>4</v>
      </c>
      <c r="D20" s="51" t="s">
        <v>321</v>
      </c>
      <c r="E20" s="70" cm="1">
        <f t="array" ref="E20">LEN(D20)</f>
        <v>35</v>
      </c>
      <c r="F20" s="71" t="s">
        <v>202</v>
      </c>
      <c r="G20" s="71" t="s">
        <v>322</v>
      </c>
      <c r="H20" s="71" t="s">
        <v>222</v>
      </c>
      <c r="I20" s="68"/>
      <c r="J20" s="140" t="s">
        <v>266</v>
      </c>
      <c r="K20" s="68"/>
      <c r="L20" s="71" t="s">
        <v>323</v>
      </c>
      <c r="M20" s="72"/>
    </row>
    <row r="21" spans="1:13" ht="75.2" customHeight="1">
      <c r="A21" s="68" t="str" cm="1">
        <f t="array" ref="A21">IF(AND(B21&lt;&gt;"",C21&lt;&gt;""),"CNP-"&amp;SUBSTITUTE(B21,"Axe ","AXE")&amp;"-"&amp;C21,"")</f>
        <v>CNP-AXE2-5</v>
      </c>
      <c r="B21" s="73" t="s">
        <v>69</v>
      </c>
      <c r="C21" s="70">
        <v>5</v>
      </c>
      <c r="D21" s="51" t="s">
        <v>324</v>
      </c>
      <c r="E21" s="70" cm="1">
        <f t="array" ref="E21">LEN(D21)</f>
        <v>83</v>
      </c>
      <c r="F21" s="71" t="s">
        <v>196</v>
      </c>
      <c r="G21" s="71" t="s">
        <v>325</v>
      </c>
      <c r="H21" s="71" t="s">
        <v>237</v>
      </c>
      <c r="I21" s="68"/>
      <c r="J21" s="140" t="s">
        <v>266</v>
      </c>
      <c r="K21" s="68"/>
      <c r="L21" s="71" t="s">
        <v>326</v>
      </c>
      <c r="M21" s="71" t="s">
        <v>327</v>
      </c>
    </row>
    <row r="22" spans="1:13" ht="75.2" customHeight="1">
      <c r="A22" s="68" t="str" cm="1">
        <f t="array" ref="A22">IF(AND(B22&lt;&gt;"",C22&lt;&gt;""),"CNP-"&amp;SUBSTITUTE(B22,"Axe ","AXE")&amp;"-"&amp;C22,"")</f>
        <v>CNP-AXE2-6</v>
      </c>
      <c r="B22" s="73" t="s">
        <v>69</v>
      </c>
      <c r="C22" s="70">
        <v>6</v>
      </c>
      <c r="D22" s="51" t="s">
        <v>328</v>
      </c>
      <c r="E22" s="70" cm="1">
        <f t="array" ref="E22">LEN(D22)</f>
        <v>27</v>
      </c>
      <c r="F22" s="71" t="s">
        <v>196</v>
      </c>
      <c r="G22" s="71" t="s">
        <v>329</v>
      </c>
      <c r="H22" s="71" t="s">
        <v>222</v>
      </c>
      <c r="I22" s="68"/>
      <c r="J22" s="140" t="s">
        <v>266</v>
      </c>
      <c r="K22" s="68"/>
      <c r="L22" s="71" t="s">
        <v>330</v>
      </c>
      <c r="M22" s="71" t="s">
        <v>327</v>
      </c>
    </row>
    <row r="23" spans="1:13" ht="51.75" customHeight="1">
      <c r="A23" s="68" t="str" cm="1">
        <f t="array" ref="A23">IF(AND(B23&lt;&gt;"",C23&lt;&gt;""),"CNP-"&amp;SUBSTITUTE(B23,"Axe ","AXE")&amp;"-"&amp;C23,"")</f>
        <v>CNP-AXE2-7</v>
      </c>
      <c r="B23" s="73" t="s">
        <v>69</v>
      </c>
      <c r="C23" s="70">
        <v>7</v>
      </c>
      <c r="D23" s="51" t="s">
        <v>331</v>
      </c>
      <c r="E23" s="70" cm="1">
        <f t="array" ref="E23">LEN(D23)</f>
        <v>74</v>
      </c>
      <c r="F23" s="71" t="s">
        <v>194</v>
      </c>
      <c r="G23" s="71" t="s">
        <v>332</v>
      </c>
      <c r="H23" s="71" t="s">
        <v>222</v>
      </c>
      <c r="I23" s="68"/>
      <c r="J23" s="138" t="s">
        <v>266</v>
      </c>
      <c r="K23" s="68"/>
      <c r="L23" s="71" t="s">
        <v>333</v>
      </c>
      <c r="M23" s="72"/>
    </row>
    <row r="24" spans="1:13" ht="75.2" customHeight="1">
      <c r="A24" s="68" t="str" cm="1">
        <f t="array" ref="A24">IF(AND(B24&lt;&gt;"",C24&lt;&gt;""),"CNP-"&amp;SUBSTITUTE(B24,"Axe ","AXE")&amp;"-"&amp;C24,"")</f>
        <v>CNP-AXE2-8</v>
      </c>
      <c r="B24" s="73" t="s">
        <v>69</v>
      </c>
      <c r="C24" s="70">
        <v>8</v>
      </c>
      <c r="D24" s="51" t="s">
        <v>334</v>
      </c>
      <c r="E24" s="70" cm="1">
        <f t="array" ref="E24">LEN(D24)</f>
        <v>57</v>
      </c>
      <c r="F24" s="71" t="s">
        <v>216</v>
      </c>
      <c r="G24" s="71" t="s">
        <v>307</v>
      </c>
      <c r="H24" s="71" t="s">
        <v>237</v>
      </c>
      <c r="I24" s="71" t="s">
        <v>237</v>
      </c>
      <c r="J24" s="140" t="s">
        <v>308</v>
      </c>
      <c r="K24" s="68"/>
      <c r="L24" s="71" t="s">
        <v>335</v>
      </c>
      <c r="M24" s="72"/>
    </row>
    <row r="25" spans="1:13" ht="51.75" customHeight="1">
      <c r="A25" s="68" t="str" cm="1">
        <f t="array" ref="A25">IF(AND(B25&lt;&gt;"",C25&lt;&gt;""),"CNP-"&amp;SUBSTITUTE(B25,"Axe ","AXE")&amp;"-"&amp;C25,"")</f>
        <v>CNP-AXE3-1</v>
      </c>
      <c r="B25" s="74" t="s">
        <v>70</v>
      </c>
      <c r="C25" s="70">
        <v>1</v>
      </c>
      <c r="D25" s="51" t="s">
        <v>336</v>
      </c>
      <c r="E25" s="70" cm="1">
        <f t="array" ref="E25">LEN(D25)</f>
        <v>85</v>
      </c>
      <c r="F25" s="71" t="s">
        <v>212</v>
      </c>
      <c r="G25" s="71" t="s">
        <v>337</v>
      </c>
      <c r="H25" s="71" t="s">
        <v>237</v>
      </c>
      <c r="I25" s="68"/>
      <c r="J25" s="138" t="s">
        <v>266</v>
      </c>
      <c r="K25" s="68"/>
      <c r="L25" s="71" t="s">
        <v>338</v>
      </c>
      <c r="M25" s="75" t="s">
        <v>339</v>
      </c>
    </row>
    <row r="26" spans="1:13" ht="75.2" customHeight="1">
      <c r="A26" s="68" t="str" cm="1">
        <f t="array" ref="A26">IF(AND(B26&lt;&gt;"",C26&lt;&gt;""),"CNP-"&amp;SUBSTITUTE(B26,"Axe ","AXE")&amp;"-"&amp;C26,"")</f>
        <v>CNP-AXE3-2</v>
      </c>
      <c r="B26" s="74" t="s">
        <v>70</v>
      </c>
      <c r="C26" s="70">
        <v>2</v>
      </c>
      <c r="D26" s="51" t="s">
        <v>340</v>
      </c>
      <c r="E26" s="70" cm="1">
        <f t="array" ref="E26">LEN(D26)</f>
        <v>80</v>
      </c>
      <c r="F26" s="71" t="s">
        <v>194</v>
      </c>
      <c r="G26" s="71" t="s">
        <v>341</v>
      </c>
      <c r="H26" s="71" t="s">
        <v>237</v>
      </c>
      <c r="I26" s="68"/>
      <c r="J26" s="140" t="s">
        <v>266</v>
      </c>
      <c r="K26" s="68"/>
      <c r="L26" s="71" t="s">
        <v>342</v>
      </c>
      <c r="M26" s="75" t="s">
        <v>343</v>
      </c>
    </row>
    <row r="27" spans="1:13" ht="75.2" customHeight="1">
      <c r="A27" s="68" t="str" cm="1">
        <f t="array" ref="A27">IF(AND(B27&lt;&gt;"",C27&lt;&gt;""),"CNP-"&amp;SUBSTITUTE(B27,"Axe ","AXE")&amp;"-"&amp;C27,"")</f>
        <v>CNP-AXE3-3</v>
      </c>
      <c r="B27" s="74" t="s">
        <v>70</v>
      </c>
      <c r="C27" s="70">
        <v>3</v>
      </c>
      <c r="D27" s="51" t="s">
        <v>344</v>
      </c>
      <c r="E27" s="70" cm="1">
        <f t="array" ref="E27">LEN(D27)</f>
        <v>72</v>
      </c>
      <c r="F27" s="71" t="s">
        <v>212</v>
      </c>
      <c r="G27" s="71" t="s">
        <v>345</v>
      </c>
      <c r="H27" s="71" t="s">
        <v>222</v>
      </c>
      <c r="I27" s="68"/>
      <c r="J27" s="140" t="s">
        <v>266</v>
      </c>
      <c r="K27" s="68"/>
      <c r="L27" s="71" t="s">
        <v>346</v>
      </c>
      <c r="M27" s="72"/>
    </row>
    <row r="28" spans="1:13" ht="51.75" customHeight="1">
      <c r="A28" s="68" t="str" cm="1">
        <f t="array" ref="A28">IF(AND(B28&lt;&gt;"",C28&lt;&gt;""),"CNP-"&amp;SUBSTITUTE(B28,"Axe ","AXE")&amp;"-"&amp;C28,"")</f>
        <v>CNP-AXE3-4</v>
      </c>
      <c r="B28" s="74" t="s">
        <v>70</v>
      </c>
      <c r="C28" s="70">
        <v>4</v>
      </c>
      <c r="D28" s="51" t="s">
        <v>347</v>
      </c>
      <c r="E28" s="70" cm="1">
        <f t="array" ref="E28">LEN(D28)</f>
        <v>53</v>
      </c>
      <c r="F28" s="71" t="s">
        <v>212</v>
      </c>
      <c r="G28" s="68"/>
      <c r="H28" s="71" t="s">
        <v>228</v>
      </c>
      <c r="I28" s="68"/>
      <c r="J28" s="139" t="s">
        <v>348</v>
      </c>
      <c r="K28" s="68"/>
      <c r="L28" s="71" t="s">
        <v>349</v>
      </c>
      <c r="M28" s="71" t="s">
        <v>350</v>
      </c>
    </row>
    <row r="29" spans="1:13" ht="75.2" customHeight="1">
      <c r="A29" s="68" t="str" cm="1">
        <f t="array" ref="A29">IF(AND(B29&lt;&gt;"",C29&lt;&gt;""),"CNP-"&amp;SUBSTITUTE(B29,"Axe ","AXE")&amp;"-"&amp;C29,"")</f>
        <v>CNP-AXE3-5</v>
      </c>
      <c r="B29" s="74" t="s">
        <v>70</v>
      </c>
      <c r="C29" s="70">
        <v>5</v>
      </c>
      <c r="D29" s="51" t="s">
        <v>351</v>
      </c>
      <c r="E29" s="70" cm="1">
        <f t="array" ref="E29">LEN(D29)</f>
        <v>76</v>
      </c>
      <c r="F29" s="71" t="s">
        <v>212</v>
      </c>
      <c r="G29" s="71" t="s">
        <v>352</v>
      </c>
      <c r="H29" s="71" t="s">
        <v>222</v>
      </c>
      <c r="I29" s="68"/>
      <c r="J29" s="140" t="s">
        <v>266</v>
      </c>
      <c r="K29" s="68"/>
      <c r="L29" s="71" t="s">
        <v>353</v>
      </c>
      <c r="M29" s="75" t="s">
        <v>354</v>
      </c>
    </row>
    <row r="30" spans="1:13" ht="75.2" customHeight="1">
      <c r="A30" s="68" t="str" cm="1">
        <f t="array" ref="A30">IF(AND(B30&lt;&gt;"",C30&lt;&gt;""),"CNP-"&amp;SUBSTITUTE(B30,"Axe ","AXE")&amp;"-"&amp;C30,"")</f>
        <v>CNP-AXE3-6</v>
      </c>
      <c r="B30" s="74" t="s">
        <v>70</v>
      </c>
      <c r="C30" s="70">
        <v>6</v>
      </c>
      <c r="D30" s="51" t="s">
        <v>355</v>
      </c>
      <c r="E30" s="70" cm="1">
        <f t="array" ref="E30">LEN(D30)</f>
        <v>83</v>
      </c>
      <c r="F30" s="71" t="s">
        <v>196</v>
      </c>
      <c r="G30" s="71" t="s">
        <v>356</v>
      </c>
      <c r="H30" s="71" t="s">
        <v>222</v>
      </c>
      <c r="I30" s="68"/>
      <c r="J30" s="140" t="s">
        <v>266</v>
      </c>
      <c r="K30" s="68"/>
      <c r="L30" s="71" t="s">
        <v>357</v>
      </c>
      <c r="M30" s="71" t="s">
        <v>276</v>
      </c>
    </row>
    <row r="31" spans="1:13" ht="51.75" customHeight="1">
      <c r="A31" s="68" t="str" cm="1">
        <f t="array" ref="A31">IF(AND(B31&lt;&gt;"",C31&lt;&gt;""),"CNP-"&amp;SUBSTITUTE(B31,"Axe ","AXE")&amp;"-"&amp;C31,"")</f>
        <v>CNP-AXE3-7</v>
      </c>
      <c r="B31" s="74" t="s">
        <v>70</v>
      </c>
      <c r="C31" s="70">
        <v>7</v>
      </c>
      <c r="D31" s="51" t="s">
        <v>358</v>
      </c>
      <c r="E31" s="70" cm="1">
        <f t="array" ref="E31">LEN(D31)</f>
        <v>76</v>
      </c>
      <c r="F31" s="71" t="s">
        <v>210</v>
      </c>
      <c r="G31" s="71" t="s">
        <v>359</v>
      </c>
      <c r="H31" s="71" t="s">
        <v>228</v>
      </c>
      <c r="I31" s="68"/>
      <c r="J31" s="139" t="s">
        <v>266</v>
      </c>
      <c r="K31" s="68"/>
      <c r="L31" s="71" t="s">
        <v>360</v>
      </c>
      <c r="M31" s="72"/>
    </row>
    <row r="32" spans="1:13" ht="75.2" customHeight="1">
      <c r="A32" s="68" t="str" cm="1">
        <f t="array" ref="A32">IF(AND(B32&lt;&gt;"",C32&lt;&gt;""),"CNP-"&amp;SUBSTITUTE(B32,"Axe ","AXE")&amp;"-"&amp;C32,"")</f>
        <v>CNP-AXE3-8</v>
      </c>
      <c r="B32" s="74" t="s">
        <v>70</v>
      </c>
      <c r="C32" s="70">
        <v>8</v>
      </c>
      <c r="D32" s="51" t="s">
        <v>361</v>
      </c>
      <c r="E32" s="70" cm="1">
        <f t="array" ref="E32">LEN(D32)</f>
        <v>57</v>
      </c>
      <c r="F32" s="71" t="s">
        <v>216</v>
      </c>
      <c r="G32" s="71" t="s">
        <v>307</v>
      </c>
      <c r="H32" s="71" t="s">
        <v>237</v>
      </c>
      <c r="I32" s="71" t="s">
        <v>237</v>
      </c>
      <c r="J32" s="140" t="s">
        <v>308</v>
      </c>
      <c r="K32" s="68"/>
      <c r="L32" s="71" t="s">
        <v>362</v>
      </c>
      <c r="M32" s="72"/>
    </row>
    <row r="33" spans="1:13" ht="51.75" customHeight="1">
      <c r="A33" s="68" t="str" cm="1">
        <f t="array" ref="A33">IF(AND(B33&lt;&gt;"",C33&lt;&gt;""),"CNP-"&amp;SUBSTITUTE(B33,"Axe ","AXE")&amp;"-"&amp;C33,"")</f>
        <v>CNP-AXE4-1</v>
      </c>
      <c r="B33" s="76" t="s">
        <v>72</v>
      </c>
      <c r="C33" s="70">
        <v>1</v>
      </c>
      <c r="D33" s="51" t="s">
        <v>363</v>
      </c>
      <c r="E33" s="70" cm="1">
        <f t="array" ref="E33">LEN(D33)</f>
        <v>45</v>
      </c>
      <c r="F33" s="71" t="s">
        <v>210</v>
      </c>
      <c r="G33" s="71" t="s">
        <v>364</v>
      </c>
      <c r="H33" s="71" t="s">
        <v>228</v>
      </c>
      <c r="J33" s="138" t="s">
        <v>266</v>
      </c>
      <c r="K33" s="68"/>
      <c r="L33" s="71" t="s">
        <v>365</v>
      </c>
      <c r="M33" s="72"/>
    </row>
    <row r="34" spans="1:13" ht="51.75" customHeight="1">
      <c r="A34" s="68" t="str" cm="1">
        <f t="array" ref="A34">IF(AND(B34&lt;&gt;"",C34&lt;&gt;""),"CNP-"&amp;SUBSTITUTE(B34,"Axe ","AXE")&amp;"-"&amp;C34,"")</f>
        <v>CNP-AXE4-2</v>
      </c>
      <c r="B34" s="76" t="s">
        <v>72</v>
      </c>
      <c r="C34" s="70">
        <v>2</v>
      </c>
      <c r="D34" s="51" t="s">
        <v>366</v>
      </c>
      <c r="E34" s="70" cm="1">
        <f t="array" ref="E34">LEN(D34)</f>
        <v>84</v>
      </c>
      <c r="F34" s="71" t="s">
        <v>208</v>
      </c>
      <c r="G34" s="71" t="s">
        <v>367</v>
      </c>
      <c r="H34" s="71" t="s">
        <v>228</v>
      </c>
      <c r="I34" s="68"/>
      <c r="J34" s="138" t="s">
        <v>266</v>
      </c>
      <c r="K34" s="68"/>
      <c r="L34" s="71" t="s">
        <v>368</v>
      </c>
      <c r="M34" s="72"/>
    </row>
    <row r="35" spans="1:13" ht="75.2" customHeight="1">
      <c r="A35" s="68" t="str" cm="1">
        <f t="array" ref="A35">IF(AND(B35&lt;&gt;"",C35&lt;&gt;""),"CNP-"&amp;SUBSTITUTE(B35,"Axe ","AXE")&amp;"-"&amp;C35,"")</f>
        <v>CNP-AXE4-3</v>
      </c>
      <c r="B35" s="76" t="s">
        <v>72</v>
      </c>
      <c r="C35" s="70">
        <v>3</v>
      </c>
      <c r="D35" s="51" t="s">
        <v>369</v>
      </c>
      <c r="E35" s="70" cm="1">
        <f t="array" ref="E35">LEN(D35)</f>
        <v>34</v>
      </c>
      <c r="F35" s="71" t="s">
        <v>208</v>
      </c>
      <c r="G35" s="71" t="s">
        <v>370</v>
      </c>
      <c r="H35" s="71" t="s">
        <v>228</v>
      </c>
      <c r="I35" s="68"/>
      <c r="J35" s="140" t="s">
        <v>266</v>
      </c>
      <c r="K35" s="68"/>
      <c r="L35" s="71" t="s">
        <v>371</v>
      </c>
      <c r="M35" s="72"/>
    </row>
    <row r="36" spans="1:13" ht="75.2" customHeight="1">
      <c r="A36" s="68" t="str" cm="1">
        <f t="array" ref="A36">IF(AND(B36&lt;&gt;"",C36&lt;&gt;""),"CNP-"&amp;SUBSTITUTE(B36,"Axe ","AXE")&amp;"-"&amp;C36,"")</f>
        <v>CNP-AXE4-4</v>
      </c>
      <c r="B36" s="76" t="s">
        <v>72</v>
      </c>
      <c r="C36" s="70">
        <v>4</v>
      </c>
      <c r="D36" s="51" t="s">
        <v>372</v>
      </c>
      <c r="E36" s="70" cm="1">
        <f t="array" ref="E36">LEN(D36)</f>
        <v>57</v>
      </c>
      <c r="F36" s="71" t="s">
        <v>194</v>
      </c>
      <c r="G36" s="71" t="s">
        <v>373</v>
      </c>
      <c r="H36" s="71" t="s">
        <v>222</v>
      </c>
      <c r="I36" s="68"/>
      <c r="J36" s="140" t="s">
        <v>348</v>
      </c>
      <c r="K36" s="68"/>
      <c r="L36" s="71" t="s">
        <v>374</v>
      </c>
      <c r="M36" s="72"/>
    </row>
    <row r="37" spans="1:13" ht="51.75" customHeight="1">
      <c r="A37" s="68" t="str" cm="1">
        <f t="array" ref="A37">IF(AND(B37&lt;&gt;"",C37&lt;&gt;""),"CNP-"&amp;SUBSTITUTE(B37,"Axe ","AXE")&amp;"-"&amp;C37,"")</f>
        <v>CNP-AXE4-5</v>
      </c>
      <c r="B37" s="76" t="s">
        <v>72</v>
      </c>
      <c r="C37" s="70">
        <v>5</v>
      </c>
      <c r="D37" s="51" t="s">
        <v>375</v>
      </c>
      <c r="E37" s="70" cm="1">
        <f t="array" ref="E37">LEN(D37)</f>
        <v>25</v>
      </c>
      <c r="F37" s="71" t="s">
        <v>194</v>
      </c>
      <c r="G37" s="71" t="s">
        <v>373</v>
      </c>
      <c r="H37" s="71" t="s">
        <v>222</v>
      </c>
      <c r="I37" s="68"/>
      <c r="J37" s="138" t="s">
        <v>266</v>
      </c>
      <c r="K37" s="68"/>
      <c r="L37" s="71" t="s">
        <v>376</v>
      </c>
      <c r="M37" s="71" t="s">
        <v>298</v>
      </c>
    </row>
    <row r="38" spans="1:13" ht="51.75" customHeight="1">
      <c r="A38" s="68" t="str" cm="1">
        <f t="array" ref="A38">IF(AND(B38&lt;&gt;"",C38&lt;&gt;""),"CNP-"&amp;SUBSTITUTE(B38,"Axe ","AXE")&amp;"-"&amp;C38,"")</f>
        <v>CNP-AXE4-6</v>
      </c>
      <c r="B38" s="76" t="s">
        <v>72</v>
      </c>
      <c r="C38" s="70">
        <v>6</v>
      </c>
      <c r="D38" s="51" t="s">
        <v>377</v>
      </c>
      <c r="E38" s="70" cm="1">
        <f t="array" ref="E38">LEN(D38)</f>
        <v>79</v>
      </c>
      <c r="F38" s="71" t="s">
        <v>210</v>
      </c>
      <c r="G38" s="71" t="s">
        <v>378</v>
      </c>
      <c r="H38" s="71" t="s">
        <v>228</v>
      </c>
      <c r="I38" s="68" t="s">
        <v>237</v>
      </c>
      <c r="J38" s="138" t="s">
        <v>266</v>
      </c>
      <c r="K38" s="68"/>
      <c r="L38" s="71" t="s">
        <v>379</v>
      </c>
      <c r="M38" s="72"/>
    </row>
    <row r="39" spans="1:13" ht="51.75" customHeight="1">
      <c r="A39" s="68" t="str" cm="1">
        <f t="array" ref="A39">IF(AND(B39&lt;&gt;"",C39&lt;&gt;""),"CNP-"&amp;SUBSTITUTE(B39,"Axe ","AXE")&amp;"-"&amp;C39,"")</f>
        <v>CNP-AXE4-7</v>
      </c>
      <c r="B39" s="76" t="s">
        <v>72</v>
      </c>
      <c r="C39" s="70">
        <v>7</v>
      </c>
      <c r="D39" s="51" t="s">
        <v>380</v>
      </c>
      <c r="E39" s="70" cm="1">
        <f t="array" ref="E39">LEN(D39)</f>
        <v>45</v>
      </c>
      <c r="F39" s="71" t="s">
        <v>210</v>
      </c>
      <c r="G39" s="71" t="s">
        <v>378</v>
      </c>
      <c r="H39" s="71" t="s">
        <v>222</v>
      </c>
      <c r="I39" s="68"/>
      <c r="J39" s="138" t="s">
        <v>266</v>
      </c>
      <c r="K39" s="68"/>
      <c r="L39" s="71" t="s">
        <v>381</v>
      </c>
      <c r="M39" s="72"/>
    </row>
    <row r="40" spans="1:13" ht="51.75" customHeight="1">
      <c r="A40" s="68" t="str" cm="1">
        <f t="array" ref="A40">IF(AND(B40&lt;&gt;"",C40&lt;&gt;""),"CNP-"&amp;SUBSTITUTE(B40,"Axe ","AXE")&amp;"-"&amp;C40,"")</f>
        <v>CNP-AXE4-8</v>
      </c>
      <c r="B40" s="76" t="s">
        <v>72</v>
      </c>
      <c r="C40" s="70">
        <v>8</v>
      </c>
      <c r="D40" s="51" t="s">
        <v>382</v>
      </c>
      <c r="E40" s="70" cm="1">
        <f t="array" ref="E40">LEN(D40)</f>
        <v>62</v>
      </c>
      <c r="F40" s="71" t="s">
        <v>210</v>
      </c>
      <c r="G40" s="71" t="s">
        <v>383</v>
      </c>
      <c r="H40" s="71" t="s">
        <v>228</v>
      </c>
      <c r="I40" s="68"/>
      <c r="J40" s="138" t="s">
        <v>266</v>
      </c>
      <c r="K40" s="68"/>
      <c r="L40" s="71" t="s">
        <v>384</v>
      </c>
      <c r="M40" s="72"/>
    </row>
    <row r="41" spans="1:13" ht="75.2" customHeight="1">
      <c r="A41" s="68" t="str" cm="1">
        <f t="array" ref="A41">IF(AND(B41&lt;&gt;"",C41&lt;&gt;""),"CNP-"&amp;SUBSTITUTE(B41,"Axe ","AXE")&amp;"-"&amp;C41,"")</f>
        <v>CNP-AXE4-9</v>
      </c>
      <c r="B41" s="76" t="s">
        <v>72</v>
      </c>
      <c r="C41" s="70">
        <v>9</v>
      </c>
      <c r="D41" s="51" t="s">
        <v>385</v>
      </c>
      <c r="E41" s="70" cm="1">
        <f t="array" ref="E41">LEN(D41)</f>
        <v>54</v>
      </c>
      <c r="F41" s="71" t="s">
        <v>210</v>
      </c>
      <c r="G41" s="77"/>
      <c r="H41" s="71" t="s">
        <v>222</v>
      </c>
      <c r="I41" s="68"/>
      <c r="J41" s="140" t="s">
        <v>266</v>
      </c>
      <c r="K41" s="68"/>
      <c r="L41" s="71" t="s">
        <v>386</v>
      </c>
      <c r="M41" s="72"/>
    </row>
    <row r="42" spans="1:13" ht="75.2" customHeight="1">
      <c r="A42" s="68" t="str" cm="1">
        <f t="array" ref="A42">IF(AND(B42&lt;&gt;"",C42&lt;&gt;""),"CNP-"&amp;SUBSTITUTE(B42,"Axe ","AXE")&amp;"-"&amp;C42,"")</f>
        <v>CNP-AXE4-10</v>
      </c>
      <c r="B42" s="76" t="s">
        <v>72</v>
      </c>
      <c r="C42" s="70">
        <v>10</v>
      </c>
      <c r="D42" s="51" t="s">
        <v>387</v>
      </c>
      <c r="E42" s="70" cm="1">
        <f t="array" ref="E42">LEN(D42)</f>
        <v>57</v>
      </c>
      <c r="F42" s="71" t="s">
        <v>216</v>
      </c>
      <c r="G42" s="71" t="s">
        <v>307</v>
      </c>
      <c r="H42" s="71" t="s">
        <v>237</v>
      </c>
      <c r="I42" s="71"/>
      <c r="J42" s="140" t="s">
        <v>308</v>
      </c>
      <c r="K42" s="68"/>
      <c r="L42" s="71" t="s">
        <v>388</v>
      </c>
      <c r="M42" s="72"/>
    </row>
  </sheetData>
  <mergeCells count="3">
    <mergeCell ref="A1:M1"/>
    <mergeCell ref="A2:M2"/>
    <mergeCell ref="B4:C4"/>
  </mergeCells>
  <conditionalFormatting sqref="E5:E42">
    <cfRule type="cellIs" dxfId="0" priority="1" stopIfTrue="1" operator="greaterThan">
      <formula>90</formula>
    </cfRule>
  </conditionalFormatting>
  <dataValidations count="4">
    <dataValidation type="list" allowBlank="1" showInputMessage="1" showErrorMessage="1" sqref="B5:B42" xr:uid="{00000000-0002-0000-0500-000000000000}">
      <formula1>"Axe 1,Axe 2,Axe 3,Axe 4"</formula1>
    </dataValidation>
    <dataValidation type="list" allowBlank="1" showInputMessage="1" showErrorMessage="1" sqref="F5:F42" xr:uid="{00000000-0002-0000-0500-000001000000}">
      <formula1>"Formation,Engagement professionnel,Encadrement / tutorat,Recherche &amp; Publication,Analyse de pratiques,Registre / données,Lecture,Auto-évaluation,Santé &amp; Action sociale,Communication patients,Certification,Action hors liste"</formula1>
    </dataValidation>
    <dataValidation type="list" allowBlank="1" showInputMessage="1" showErrorMessage="1" sqref="J5:J42" xr:uid="{00000000-0002-0000-0500-000003000000}">
      <formula1>"✪ De fait seul,✪✪ À solliciter,✪ De fait  ✪✪ À solliciter,non applicable"</formula1>
    </dataValidation>
    <dataValidation type="list" allowBlank="1" showInputMessage="1" showErrorMessage="1" sqref="H5:I9 H10 H33 H11:I32 H34:I42" xr:uid="{00000000-0002-0000-0500-000002000000}">
      <formula1>"Attestation,Diplôme,Déclaration sur l'honneur,Pair à pair,Automatique,Autres justificatifs"</formula1>
    </dataValidation>
  </dataValidations>
  <hyperlinks>
    <hyperlink ref="M14" r:id="rId1" xr:uid="{00000000-0004-0000-0500-000000000000}"/>
  </hyperlinks>
  <pageMargins left="0.75" right="0.75" top="1" bottom="1" header="0.51181100000000002" footer="0.51181100000000002"/>
  <pageSetup orientation="portrait"/>
  <headerFooter>
    <oddFooter>&amp;C&amp;"Helvetica Neue,Regular"&amp;12&amp;K000000&amp;P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heetViews>
  <sheetFormatPr defaultColWidth="8.85546875" defaultRowHeight="14.25" customHeight="1"/>
  <cols>
    <col min="1" max="1" width="4" style="4" customWidth="1"/>
    <col min="2" max="2" width="38" style="4" customWidth="1"/>
    <col min="3" max="3" width="22.42578125" style="4" customWidth="1"/>
    <col min="4" max="7" width="16" style="4" customWidth="1"/>
    <col min="8" max="8" width="8.85546875" style="4" customWidth="1"/>
    <col min="9" max="16384" width="8.85546875" style="4"/>
  </cols>
  <sheetData>
    <row r="1" spans="1:7" ht="25.5" customHeight="1">
      <c r="A1" s="192" t="s">
        <v>389</v>
      </c>
      <c r="B1" s="193"/>
      <c r="C1" s="193"/>
      <c r="D1" s="193"/>
      <c r="E1" s="193"/>
      <c r="F1" s="193"/>
      <c r="G1" s="204"/>
    </row>
    <row r="2" spans="1:7" ht="39.75" customHeight="1">
      <c r="A2" s="205" t="s">
        <v>390</v>
      </c>
      <c r="B2" s="206"/>
      <c r="C2" s="206"/>
      <c r="D2" s="206"/>
      <c r="E2" s="206"/>
      <c r="F2" s="206"/>
      <c r="G2" s="207"/>
    </row>
    <row r="3" spans="1:7" ht="13.7" customHeight="1">
      <c r="A3" s="23"/>
      <c r="B3" s="21"/>
      <c r="C3" s="21"/>
      <c r="D3" s="21"/>
      <c r="E3" s="21"/>
      <c r="F3" s="21"/>
      <c r="G3" s="22"/>
    </row>
    <row r="4" spans="1:7" ht="21.75" customHeight="1">
      <c r="A4" s="23"/>
      <c r="B4" s="208" t="s">
        <v>391</v>
      </c>
      <c r="C4" s="209"/>
      <c r="D4" s="209"/>
      <c r="E4" s="209"/>
      <c r="F4" s="209"/>
      <c r="G4" s="210"/>
    </row>
    <row r="5" spans="1:7" ht="31.7" customHeight="1">
      <c r="A5" s="30"/>
      <c r="B5" s="78" t="s">
        <v>75</v>
      </c>
      <c r="C5" s="78" t="s">
        <v>392</v>
      </c>
      <c r="D5" s="78" t="s">
        <v>266</v>
      </c>
      <c r="E5" s="78" t="s">
        <v>308</v>
      </c>
      <c r="F5" s="78" t="s">
        <v>348</v>
      </c>
      <c r="G5" s="78" t="s">
        <v>393</v>
      </c>
    </row>
    <row r="6" spans="1:7" ht="21.75" customHeight="1">
      <c r="A6" s="30"/>
      <c r="B6" s="79" t="s">
        <v>64</v>
      </c>
      <c r="C6" s="80">
        <v>12</v>
      </c>
      <c r="D6" s="80">
        <v>3</v>
      </c>
      <c r="E6" s="80">
        <v>2</v>
      </c>
      <c r="F6" s="80">
        <v>7</v>
      </c>
      <c r="G6" s="80">
        <v>0</v>
      </c>
    </row>
    <row r="7" spans="1:7" ht="21.75" customHeight="1">
      <c r="A7" s="30"/>
      <c r="B7" s="81" t="s">
        <v>69</v>
      </c>
      <c r="C7" s="80">
        <v>8</v>
      </c>
      <c r="D7" s="80">
        <v>2</v>
      </c>
      <c r="E7" s="80">
        <v>1</v>
      </c>
      <c r="F7" s="80">
        <v>5</v>
      </c>
      <c r="G7" s="80">
        <v>0</v>
      </c>
    </row>
    <row r="8" spans="1:7" ht="21.75" customHeight="1">
      <c r="A8" s="30"/>
      <c r="B8" s="82" t="s">
        <v>70</v>
      </c>
      <c r="C8" s="80">
        <v>8</v>
      </c>
      <c r="D8" s="80">
        <v>1</v>
      </c>
      <c r="E8" s="80">
        <v>2</v>
      </c>
      <c r="F8" s="80">
        <v>5</v>
      </c>
      <c r="G8" s="80">
        <v>0</v>
      </c>
    </row>
    <row r="9" spans="1:7" ht="21.75" customHeight="1">
      <c r="A9" s="30"/>
      <c r="B9" s="83" t="s">
        <v>72</v>
      </c>
      <c r="C9" s="80">
        <v>10</v>
      </c>
      <c r="D9" s="80">
        <v>6</v>
      </c>
      <c r="E9" s="80">
        <v>0</v>
      </c>
      <c r="F9" s="80">
        <v>4</v>
      </c>
      <c r="G9" s="80">
        <v>0</v>
      </c>
    </row>
    <row r="10" spans="1:7" ht="15" customHeight="1">
      <c r="A10" s="30"/>
      <c r="B10" s="84" t="s">
        <v>394</v>
      </c>
      <c r="C10" s="85" cm="1">
        <f t="array" ref="C10">SUM(C6:C9)</f>
        <v>38</v>
      </c>
      <c r="D10" s="85" cm="1">
        <f t="array" ref="D10">SUM(D6:D9)</f>
        <v>12</v>
      </c>
      <c r="E10" s="85" cm="1">
        <f t="array" ref="E10">SUM(E6:E9)</f>
        <v>5</v>
      </c>
      <c r="F10" s="85" cm="1">
        <f t="array" ref="F10">SUM(F6:F9)</f>
        <v>21</v>
      </c>
      <c r="G10" s="85" cm="1">
        <f t="array" ref="G10">SUM(G6:G9)</f>
        <v>0</v>
      </c>
    </row>
    <row r="11" spans="1:7" ht="13.7" customHeight="1">
      <c r="A11" s="23"/>
      <c r="B11" s="35"/>
      <c r="C11" s="35"/>
      <c r="D11" s="35"/>
      <c r="E11" s="35"/>
      <c r="F11" s="35"/>
      <c r="G11" s="86"/>
    </row>
    <row r="12" spans="1:7" ht="21.75" customHeight="1">
      <c r="A12" s="23"/>
      <c r="B12" s="208" t="s">
        <v>395</v>
      </c>
      <c r="C12" s="209"/>
      <c r="D12" s="211"/>
      <c r="E12" s="211"/>
      <c r="F12" s="211"/>
      <c r="G12" s="212"/>
    </row>
    <row r="13" spans="1:7" ht="15" customHeight="1">
      <c r="A13" s="30"/>
      <c r="B13" s="87" t="s">
        <v>192</v>
      </c>
      <c r="C13" s="87" t="s">
        <v>396</v>
      </c>
      <c r="D13" s="33"/>
      <c r="E13" s="21"/>
      <c r="F13" s="21"/>
      <c r="G13" s="22"/>
    </row>
    <row r="14" spans="1:7" ht="15" customHeight="1">
      <c r="A14" s="30"/>
      <c r="B14" s="88" t="s">
        <v>194</v>
      </c>
      <c r="C14" s="89">
        <v>9</v>
      </c>
      <c r="D14" s="33"/>
      <c r="E14" s="21"/>
      <c r="F14" s="21"/>
      <c r="G14" s="22"/>
    </row>
    <row r="15" spans="1:7" ht="15" customHeight="1">
      <c r="A15" s="30"/>
      <c r="B15" s="88" t="s">
        <v>196</v>
      </c>
      <c r="C15" s="89">
        <v>6</v>
      </c>
      <c r="D15" s="33"/>
      <c r="E15" s="21"/>
      <c r="F15" s="21"/>
      <c r="G15" s="22"/>
    </row>
    <row r="16" spans="1:7" ht="15" customHeight="1">
      <c r="A16" s="30"/>
      <c r="B16" s="88" t="s">
        <v>198</v>
      </c>
      <c r="C16" s="89">
        <v>1</v>
      </c>
      <c r="D16" s="33"/>
      <c r="E16" s="21"/>
      <c r="F16" s="21"/>
      <c r="G16" s="22"/>
    </row>
    <row r="17" spans="1:7" ht="15" customHeight="1">
      <c r="A17" s="30"/>
      <c r="B17" s="88" t="s">
        <v>200</v>
      </c>
      <c r="C17" s="89">
        <v>1</v>
      </c>
      <c r="D17" s="33"/>
      <c r="E17" s="21"/>
      <c r="F17" s="21"/>
      <c r="G17" s="22"/>
    </row>
    <row r="18" spans="1:7" ht="15" customHeight="1">
      <c r="A18" s="30"/>
      <c r="B18" s="88" t="s">
        <v>202</v>
      </c>
      <c r="C18" s="89">
        <v>4</v>
      </c>
      <c r="D18" s="33"/>
      <c r="E18" s="21"/>
      <c r="F18" s="21"/>
      <c r="G18" s="22"/>
    </row>
    <row r="19" spans="1:7" ht="15" customHeight="1">
      <c r="A19" s="30"/>
      <c r="B19" s="88" t="s">
        <v>204</v>
      </c>
      <c r="C19" s="89">
        <v>0</v>
      </c>
      <c r="D19" s="33"/>
      <c r="E19" s="21"/>
      <c r="F19" s="21"/>
      <c r="G19" s="22"/>
    </row>
    <row r="20" spans="1:7" ht="15" customHeight="1">
      <c r="A20" s="30"/>
      <c r="B20" s="88" t="s">
        <v>206</v>
      </c>
      <c r="C20" s="89">
        <v>1</v>
      </c>
      <c r="D20" s="33"/>
      <c r="E20" s="21"/>
      <c r="F20" s="21"/>
      <c r="G20" s="22"/>
    </row>
    <row r="21" spans="1:7" ht="15" customHeight="1">
      <c r="A21" s="30"/>
      <c r="B21" s="88" t="s">
        <v>208</v>
      </c>
      <c r="C21" s="89">
        <v>2</v>
      </c>
      <c r="D21" s="33"/>
      <c r="E21" s="21"/>
      <c r="F21" s="21"/>
      <c r="G21" s="22"/>
    </row>
    <row r="22" spans="1:7" ht="15" customHeight="1">
      <c r="A22" s="30"/>
      <c r="B22" s="88" t="s">
        <v>210</v>
      </c>
      <c r="C22" s="89">
        <v>6</v>
      </c>
      <c r="D22" s="33"/>
      <c r="E22" s="21"/>
      <c r="F22" s="21"/>
      <c r="G22" s="22"/>
    </row>
    <row r="23" spans="1:7" ht="15" customHeight="1">
      <c r="A23" s="30"/>
      <c r="B23" s="88" t="s">
        <v>212</v>
      </c>
      <c r="C23" s="89">
        <v>4</v>
      </c>
      <c r="D23" s="33"/>
      <c r="E23" s="21"/>
      <c r="F23" s="21"/>
      <c r="G23" s="22"/>
    </row>
    <row r="24" spans="1:7" ht="15" customHeight="1">
      <c r="A24" s="30"/>
      <c r="B24" s="88" t="s">
        <v>214</v>
      </c>
      <c r="C24" s="89">
        <v>0</v>
      </c>
      <c r="D24" s="33"/>
      <c r="E24" s="21"/>
      <c r="F24" s="21"/>
      <c r="G24" s="22"/>
    </row>
    <row r="25" spans="1:7" ht="15" customHeight="1">
      <c r="A25" s="30"/>
      <c r="B25" s="88" t="s">
        <v>216</v>
      </c>
      <c r="C25" s="89">
        <v>4</v>
      </c>
      <c r="D25" s="33"/>
      <c r="E25" s="21"/>
      <c r="F25" s="21"/>
      <c r="G25" s="22"/>
    </row>
    <row r="26" spans="1:7" ht="13.7" customHeight="1">
      <c r="A26" s="23"/>
      <c r="B26" s="35"/>
      <c r="C26" s="35"/>
      <c r="D26" s="21"/>
      <c r="E26" s="21"/>
      <c r="F26" s="21"/>
      <c r="G26" s="22"/>
    </row>
    <row r="27" spans="1:7" ht="13.7" customHeight="1">
      <c r="A27" s="23"/>
      <c r="B27" s="21"/>
      <c r="C27" s="21"/>
      <c r="D27" s="21"/>
      <c r="E27" s="21"/>
      <c r="F27" s="21"/>
      <c r="G27" s="22"/>
    </row>
    <row r="28" spans="1:7" ht="14.25" customHeight="1">
      <c r="A28" s="23"/>
      <c r="B28" s="90" t="s">
        <v>397</v>
      </c>
      <c r="C28" s="21"/>
      <c r="D28" s="21"/>
      <c r="E28" s="21"/>
      <c r="F28" s="21"/>
      <c r="G28" s="22"/>
    </row>
    <row r="29" spans="1:7" ht="14.25" customHeight="1">
      <c r="A29" s="23"/>
      <c r="B29" s="91" t="s">
        <v>219</v>
      </c>
      <c r="C29" s="91" t="s">
        <v>398</v>
      </c>
      <c r="D29" s="91" t="s">
        <v>399</v>
      </c>
      <c r="E29" s="21"/>
      <c r="F29" s="21"/>
      <c r="G29" s="22"/>
    </row>
    <row r="30" spans="1:7" ht="14.25" customHeight="1">
      <c r="A30" s="23"/>
      <c r="B30" s="92" t="s">
        <v>222</v>
      </c>
      <c r="C30" s="93">
        <v>15</v>
      </c>
      <c r="D30" s="93">
        <v>1</v>
      </c>
      <c r="E30" s="21"/>
      <c r="F30" s="21"/>
      <c r="G30" s="22"/>
    </row>
    <row r="31" spans="1:7" ht="14.25" customHeight="1">
      <c r="A31" s="23"/>
      <c r="B31" s="92" t="s">
        <v>225</v>
      </c>
      <c r="C31" s="93">
        <v>1</v>
      </c>
      <c r="D31" s="93">
        <v>0</v>
      </c>
      <c r="E31" s="21"/>
      <c r="F31" s="21"/>
      <c r="G31" s="22"/>
    </row>
    <row r="32" spans="1:7" ht="14.25" customHeight="1">
      <c r="A32" s="23"/>
      <c r="B32" s="92" t="s">
        <v>228</v>
      </c>
      <c r="C32" s="93">
        <v>8</v>
      </c>
      <c r="D32" s="93">
        <v>1</v>
      </c>
      <c r="E32" s="21"/>
      <c r="F32" s="21"/>
      <c r="G32" s="22"/>
    </row>
    <row r="33" spans="1:7" ht="14.25" customHeight="1">
      <c r="A33" s="23"/>
      <c r="B33" s="92" t="s">
        <v>231</v>
      </c>
      <c r="C33" s="93">
        <v>2</v>
      </c>
      <c r="D33" s="93">
        <v>0</v>
      </c>
      <c r="E33" s="21"/>
      <c r="F33" s="21"/>
      <c r="G33" s="22"/>
    </row>
    <row r="34" spans="1:7" ht="14.25" customHeight="1">
      <c r="A34" s="23"/>
      <c r="B34" s="92" t="s">
        <v>234</v>
      </c>
      <c r="C34" s="93">
        <v>1</v>
      </c>
      <c r="D34" s="93">
        <v>0</v>
      </c>
      <c r="E34" s="21"/>
      <c r="F34" s="21"/>
      <c r="G34" s="22"/>
    </row>
    <row r="35" spans="1:7" ht="14.25" customHeight="1">
      <c r="A35" s="94"/>
      <c r="B35" s="95" t="s">
        <v>237</v>
      </c>
      <c r="C35" s="96">
        <v>11</v>
      </c>
      <c r="D35" s="96">
        <v>6</v>
      </c>
      <c r="E35" s="27"/>
      <c r="F35" s="27"/>
      <c r="G35" s="28"/>
    </row>
  </sheetData>
  <mergeCells count="4">
    <mergeCell ref="A1:G1"/>
    <mergeCell ref="A2:G2"/>
    <mergeCell ref="B4:G4"/>
    <mergeCell ref="B12:G12"/>
  </mergeCells>
  <pageMargins left="0.75" right="0.75" top="1" bottom="1" header="0.51181100000000002" footer="0.51181100000000002"/>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5"/>
  <sheetViews>
    <sheetView showGridLines="0" workbookViewId="0"/>
  </sheetViews>
  <sheetFormatPr defaultColWidth="8.85546875" defaultRowHeight="14.25" customHeight="1"/>
  <cols>
    <col min="1" max="1" width="14" style="4" customWidth="1"/>
    <col min="2" max="2" width="8" style="4" customWidth="1"/>
    <col min="3" max="3" width="10.42578125" style="4" customWidth="1"/>
    <col min="4" max="4" width="20" style="4" customWidth="1"/>
    <col min="5" max="5" width="50" style="4" customWidth="1"/>
    <col min="6" max="6" width="18" style="4" customWidth="1"/>
    <col min="7" max="7" width="30" style="4" customWidth="1"/>
    <col min="8" max="9" width="16" style="4" customWidth="1"/>
    <col min="10" max="10" width="22" style="4" customWidth="1"/>
    <col min="11" max="11" width="17.42578125" style="4" customWidth="1"/>
    <col min="12" max="12" width="18" style="4" customWidth="1"/>
    <col min="13" max="16" width="22" style="4" customWidth="1"/>
    <col min="17" max="17" width="8.85546875" style="4" customWidth="1"/>
    <col min="18" max="16384" width="8.85546875" style="4"/>
  </cols>
  <sheetData>
    <row r="1" spans="1:16" ht="25.5" customHeight="1">
      <c r="A1" s="141" t="s">
        <v>400</v>
      </c>
      <c r="B1" s="142"/>
      <c r="C1" s="142"/>
      <c r="D1" s="142"/>
      <c r="E1" s="142"/>
      <c r="F1" s="142"/>
      <c r="G1" s="142"/>
      <c r="H1" s="142"/>
      <c r="I1" s="142"/>
      <c r="J1" s="142"/>
      <c r="K1" s="142"/>
      <c r="L1" s="142"/>
      <c r="M1" s="142"/>
      <c r="N1" s="142"/>
      <c r="O1" s="142"/>
      <c r="P1" s="97" t="s">
        <v>401</v>
      </c>
    </row>
    <row r="2" spans="1:16" ht="30.75" customHeight="1">
      <c r="A2" s="144" t="s">
        <v>402</v>
      </c>
      <c r="B2" s="145"/>
      <c r="C2" s="145"/>
      <c r="D2" s="145"/>
      <c r="E2" s="145"/>
      <c r="F2" s="145"/>
      <c r="G2" s="145"/>
      <c r="H2" s="145"/>
      <c r="I2" s="216"/>
      <c r="J2" s="145"/>
      <c r="K2" s="145"/>
      <c r="L2" s="145"/>
      <c r="M2" s="145"/>
      <c r="N2" s="145"/>
      <c r="O2" s="145"/>
      <c r="P2" s="98"/>
    </row>
    <row r="3" spans="1:16" ht="42" customHeight="1">
      <c r="A3" s="63" t="s">
        <v>403</v>
      </c>
      <c r="B3" s="63" t="s">
        <v>75</v>
      </c>
      <c r="C3" s="63" t="s">
        <v>404</v>
      </c>
      <c r="D3" s="63" t="s">
        <v>405</v>
      </c>
      <c r="E3" s="63" t="s">
        <v>244</v>
      </c>
      <c r="F3" s="63" t="s">
        <v>192</v>
      </c>
      <c r="G3" s="63" t="s">
        <v>246</v>
      </c>
      <c r="H3" s="63" t="s">
        <v>247</v>
      </c>
      <c r="I3" s="99" t="s">
        <v>406</v>
      </c>
      <c r="J3" s="63" t="s">
        <v>249</v>
      </c>
      <c r="K3" s="63" t="s">
        <v>250</v>
      </c>
      <c r="L3" s="63" t="s">
        <v>407</v>
      </c>
      <c r="M3" s="63" t="s">
        <v>408</v>
      </c>
      <c r="N3" s="63" t="s">
        <v>409</v>
      </c>
      <c r="O3" s="63" t="s">
        <v>252</v>
      </c>
      <c r="P3" s="100"/>
    </row>
    <row r="4" spans="1:16" ht="60" customHeight="1">
      <c r="A4" s="101" t="str" cm="1">
        <f t="array" ref="A4">IF(AND(B4&lt;&gt;"",C4&lt;&gt;""),"CNP-"&amp;SUBSTITUTE(B4,"Axe ","AXE")&amp;"-"&amp;C4,"")</f>
        <v>CNP-AXE1-1</v>
      </c>
      <c r="B4" s="102" t="s">
        <v>64</v>
      </c>
      <c r="C4" s="103">
        <v>1</v>
      </c>
      <c r="D4" s="213">
        <v>2</v>
      </c>
      <c r="E4" s="104" t="s">
        <v>410</v>
      </c>
      <c r="F4" s="217" t="s">
        <v>194</v>
      </c>
      <c r="G4" s="104" t="s">
        <v>411</v>
      </c>
      <c r="H4" s="105" t="s">
        <v>234</v>
      </c>
      <c r="I4" s="106" t="s">
        <v>222</v>
      </c>
      <c r="J4" s="107" t="s">
        <v>266</v>
      </c>
      <c r="K4" s="108"/>
      <c r="L4" s="101"/>
      <c r="M4" s="104" t="s">
        <v>412</v>
      </c>
      <c r="N4" s="104" t="s">
        <v>413</v>
      </c>
      <c r="O4" s="109"/>
      <c r="P4" s="100"/>
    </row>
    <row r="5" spans="1:16" ht="60" customHeight="1">
      <c r="A5" s="101" t="str" cm="1">
        <f t="array" ref="A5">IF(AND(B5&lt;&gt;"",C5&lt;&gt;""),"CNP-"&amp;SUBSTITUTE(B5,"Axe ","AXE")&amp;"-"&amp;C5,"")</f>
        <v>CNP-AXE1-2</v>
      </c>
      <c r="B5" s="102" t="s">
        <v>64</v>
      </c>
      <c r="C5" s="103">
        <v>2</v>
      </c>
      <c r="D5" s="214"/>
      <c r="E5" s="104" t="s">
        <v>414</v>
      </c>
      <c r="F5" s="218"/>
      <c r="G5" s="104" t="s">
        <v>415</v>
      </c>
      <c r="H5" s="105" t="s">
        <v>222</v>
      </c>
      <c r="I5" s="110"/>
      <c r="J5" s="111" t="s">
        <v>308</v>
      </c>
      <c r="K5" s="108"/>
      <c r="L5" s="101"/>
      <c r="M5" s="104" t="s">
        <v>412</v>
      </c>
      <c r="N5" s="104" t="s">
        <v>416</v>
      </c>
      <c r="O5" s="112"/>
      <c r="P5" s="100"/>
    </row>
    <row r="6" spans="1:16" ht="75.2" customHeight="1">
      <c r="A6" s="101" t="str" cm="1">
        <f t="array" ref="A6">IF(AND(B6&lt;&gt;"",C6&lt;&gt;""),"CNP-"&amp;SUBSTITUTE(B6,"Axe ","AXE")&amp;"-"&amp;C6,"")</f>
        <v>CNP-AXE1-3</v>
      </c>
      <c r="B6" s="102" t="s">
        <v>64</v>
      </c>
      <c r="C6" s="103">
        <v>3</v>
      </c>
      <c r="D6" s="214"/>
      <c r="E6" s="104" t="s">
        <v>417</v>
      </c>
      <c r="F6" s="218"/>
      <c r="G6" s="104" t="s">
        <v>418</v>
      </c>
      <c r="H6" s="105" t="s">
        <v>222</v>
      </c>
      <c r="I6" s="110"/>
      <c r="J6" s="113" t="s">
        <v>348</v>
      </c>
      <c r="K6" s="108"/>
      <c r="L6" s="101"/>
      <c r="M6" s="104" t="s">
        <v>412</v>
      </c>
      <c r="N6" s="104" t="s">
        <v>419</v>
      </c>
      <c r="O6" s="112"/>
      <c r="P6" s="100"/>
    </row>
    <row r="7" spans="1:16" ht="75.2" customHeight="1">
      <c r="A7" s="101" t="str" cm="1">
        <f t="array" ref="A7">IF(AND(B7&lt;&gt;"",C7&lt;&gt;""),"CNP-"&amp;SUBSTITUTE(B7,"Axe ","AXE")&amp;"-"&amp;C7,"")</f>
        <v>CNP-AXE1-4</v>
      </c>
      <c r="B7" s="102" t="s">
        <v>64</v>
      </c>
      <c r="C7" s="103">
        <v>4</v>
      </c>
      <c r="D7" s="214"/>
      <c r="E7" s="104" t="s">
        <v>420</v>
      </c>
      <c r="F7" s="104" t="s">
        <v>196</v>
      </c>
      <c r="G7" s="104" t="s">
        <v>421</v>
      </c>
      <c r="H7" s="105" t="s">
        <v>231</v>
      </c>
      <c r="I7" s="106" t="s">
        <v>222</v>
      </c>
      <c r="J7" s="113" t="s">
        <v>348</v>
      </c>
      <c r="K7" s="108"/>
      <c r="L7" s="101"/>
      <c r="M7" s="104" t="s">
        <v>412</v>
      </c>
      <c r="N7" s="104" t="s">
        <v>422</v>
      </c>
      <c r="O7" s="112"/>
      <c r="P7" s="100"/>
    </row>
    <row r="8" spans="1:16" ht="75.2" customHeight="1">
      <c r="A8" s="101" t="str" cm="1">
        <f t="array" ref="A8">IF(AND(B8&lt;&gt;"",C8&lt;&gt;""),"CNP-"&amp;SUBSTITUTE(B8,"Axe ","AXE")&amp;"-"&amp;C8,"")</f>
        <v>CNP-AXE1-5</v>
      </c>
      <c r="B8" s="102" t="s">
        <v>64</v>
      </c>
      <c r="C8" s="103">
        <v>5</v>
      </c>
      <c r="D8" s="214"/>
      <c r="E8" s="104" t="s">
        <v>423</v>
      </c>
      <c r="F8" s="104" t="s">
        <v>196</v>
      </c>
      <c r="G8" s="104" t="s">
        <v>424</v>
      </c>
      <c r="H8" s="105" t="s">
        <v>222</v>
      </c>
      <c r="I8" s="110"/>
      <c r="J8" s="113" t="s">
        <v>348</v>
      </c>
      <c r="K8" s="108"/>
      <c r="L8" s="101"/>
      <c r="M8" s="104" t="s">
        <v>412</v>
      </c>
      <c r="N8" s="104" t="s">
        <v>425</v>
      </c>
      <c r="O8" s="112"/>
      <c r="P8" s="100"/>
    </row>
    <row r="9" spans="1:16" ht="60" customHeight="1">
      <c r="A9" s="101" t="str" cm="1">
        <f t="array" ref="A9">IF(AND(B9&lt;&gt;"",C9&lt;&gt;""),"CNP-"&amp;SUBSTITUTE(B9,"Axe ","AXE")&amp;"-"&amp;C9,"")</f>
        <v>CNP-AXE1-6</v>
      </c>
      <c r="B9" s="102" t="s">
        <v>64</v>
      </c>
      <c r="C9" s="103">
        <v>6</v>
      </c>
      <c r="D9" s="214"/>
      <c r="E9" s="104" t="s">
        <v>426</v>
      </c>
      <c r="F9" s="104" t="s">
        <v>198</v>
      </c>
      <c r="G9" s="104" t="s">
        <v>427</v>
      </c>
      <c r="H9" s="105" t="s">
        <v>234</v>
      </c>
      <c r="I9" s="106" t="s">
        <v>222</v>
      </c>
      <c r="J9" s="107" t="s">
        <v>266</v>
      </c>
      <c r="K9" s="108"/>
      <c r="L9" s="101"/>
      <c r="M9" s="104" t="s">
        <v>412</v>
      </c>
      <c r="N9" s="104" t="s">
        <v>428</v>
      </c>
      <c r="O9" s="112"/>
      <c r="P9" s="100"/>
    </row>
    <row r="10" spans="1:16" ht="60" customHeight="1">
      <c r="A10" s="101" t="str" cm="1">
        <f t="array" ref="A10">IF(AND(B10&lt;&gt;"",C10&lt;&gt;""),"CNP-"&amp;SUBSTITUTE(B10,"Axe ","AXE")&amp;"-"&amp;C10,"")</f>
        <v>CNP-AXE1-7</v>
      </c>
      <c r="B10" s="102" t="s">
        <v>64</v>
      </c>
      <c r="C10" s="103">
        <v>7</v>
      </c>
      <c r="D10" s="214"/>
      <c r="E10" s="104" t="s">
        <v>429</v>
      </c>
      <c r="F10" s="104" t="s">
        <v>206</v>
      </c>
      <c r="G10" s="104" t="s">
        <v>430</v>
      </c>
      <c r="H10" s="105" t="s">
        <v>231</v>
      </c>
      <c r="I10" s="106" t="s">
        <v>222</v>
      </c>
      <c r="J10" s="107" t="s">
        <v>266</v>
      </c>
      <c r="K10" s="108"/>
      <c r="L10" s="114" t="s">
        <v>431</v>
      </c>
      <c r="M10" s="104" t="s">
        <v>412</v>
      </c>
      <c r="N10" s="104" t="s">
        <v>432</v>
      </c>
      <c r="O10" s="112"/>
      <c r="P10" s="100"/>
    </row>
    <row r="11" spans="1:16" ht="75.2" customHeight="1">
      <c r="A11" s="101" t="str" cm="1">
        <f t="array" ref="A11">IF(AND(B11&lt;&gt;"",C11&lt;&gt;""),"CNP-"&amp;SUBSTITUTE(B11,"Axe ","AXE")&amp;"-"&amp;C11,"")</f>
        <v>CNP-AXE1-8</v>
      </c>
      <c r="B11" s="102" t="s">
        <v>64</v>
      </c>
      <c r="C11" s="103">
        <v>8</v>
      </c>
      <c r="D11" s="214"/>
      <c r="E11" s="104" t="s">
        <v>433</v>
      </c>
      <c r="F11" s="104" t="s">
        <v>206</v>
      </c>
      <c r="G11" s="104" t="s">
        <v>434</v>
      </c>
      <c r="H11" s="105" t="s">
        <v>222</v>
      </c>
      <c r="I11" s="110"/>
      <c r="J11" s="113" t="s">
        <v>348</v>
      </c>
      <c r="K11" s="108"/>
      <c r="L11" s="101"/>
      <c r="M11" s="104" t="s">
        <v>412</v>
      </c>
      <c r="N11" s="104" t="s">
        <v>435</v>
      </c>
      <c r="O11" s="112"/>
      <c r="P11" s="100"/>
    </row>
    <row r="12" spans="1:16" ht="60" customHeight="1">
      <c r="A12" s="101" t="str" cm="1">
        <f t="array" ref="A12">IF(AND(B12&lt;&gt;"",C12&lt;&gt;""),"CNP-"&amp;SUBSTITUTE(B12,"Axe ","AXE")&amp;"-"&amp;C12,"")</f>
        <v>CNP-AXE2-1</v>
      </c>
      <c r="B12" s="115" t="s">
        <v>69</v>
      </c>
      <c r="C12" s="103">
        <v>1</v>
      </c>
      <c r="D12" s="213">
        <v>2</v>
      </c>
      <c r="E12" s="104" t="s">
        <v>436</v>
      </c>
      <c r="F12" s="217" t="s">
        <v>202</v>
      </c>
      <c r="G12" s="104" t="s">
        <v>437</v>
      </c>
      <c r="H12" s="105" t="s">
        <v>222</v>
      </c>
      <c r="I12" s="110"/>
      <c r="J12" s="107" t="s">
        <v>266</v>
      </c>
      <c r="K12" s="108"/>
      <c r="L12" s="114" t="s">
        <v>438</v>
      </c>
      <c r="M12" s="104" t="s">
        <v>412</v>
      </c>
      <c r="N12" s="104" t="s">
        <v>439</v>
      </c>
      <c r="O12" s="109"/>
      <c r="P12" s="100"/>
    </row>
    <row r="13" spans="1:16" ht="60" customHeight="1">
      <c r="A13" s="101" t="str" cm="1">
        <f t="array" ref="A13">IF(AND(B13&lt;&gt;"",C13&lt;&gt;""),"CNP-"&amp;SUBSTITUTE(B13,"Axe ","AXE")&amp;"-"&amp;C13,"")</f>
        <v>CNP-AXE2-2</v>
      </c>
      <c r="B13" s="115" t="s">
        <v>69</v>
      </c>
      <c r="C13" s="103">
        <v>2</v>
      </c>
      <c r="D13" s="214"/>
      <c r="E13" s="104" t="s">
        <v>440</v>
      </c>
      <c r="F13" s="218"/>
      <c r="G13" s="104" t="s">
        <v>373</v>
      </c>
      <c r="H13" s="105" t="s">
        <v>222</v>
      </c>
      <c r="I13" s="110"/>
      <c r="J13" s="111" t="s">
        <v>308</v>
      </c>
      <c r="K13" s="108"/>
      <c r="L13" s="101"/>
      <c r="M13" s="104" t="s">
        <v>412</v>
      </c>
      <c r="N13" s="104" t="s">
        <v>441</v>
      </c>
      <c r="O13" s="112"/>
      <c r="P13" s="100"/>
    </row>
    <row r="14" spans="1:16" ht="75.2" customHeight="1">
      <c r="A14" s="101" t="str" cm="1">
        <f t="array" ref="A14">IF(AND(B14&lt;&gt;"",C14&lt;&gt;""),"CNP-"&amp;SUBSTITUTE(B14,"Axe ","AXE")&amp;"-"&amp;C14,"")</f>
        <v>CNP-AXE2-3</v>
      </c>
      <c r="B14" s="115" t="s">
        <v>69</v>
      </c>
      <c r="C14" s="103">
        <v>3</v>
      </c>
      <c r="D14" s="214"/>
      <c r="E14" s="104" t="s">
        <v>442</v>
      </c>
      <c r="F14" s="104" t="s">
        <v>196</v>
      </c>
      <c r="G14" s="104" t="s">
        <v>424</v>
      </c>
      <c r="H14" s="105" t="s">
        <v>222</v>
      </c>
      <c r="I14" s="110"/>
      <c r="J14" s="113" t="s">
        <v>348</v>
      </c>
      <c r="K14" s="108"/>
      <c r="L14" s="101"/>
      <c r="M14" s="104" t="s">
        <v>412</v>
      </c>
      <c r="N14" s="104" t="s">
        <v>443</v>
      </c>
      <c r="O14" s="112"/>
      <c r="P14" s="100"/>
    </row>
    <row r="15" spans="1:16" ht="60" customHeight="1">
      <c r="A15" s="101" t="str" cm="1">
        <f t="array" ref="A15">IF(AND(B15&lt;&gt;"",C15&lt;&gt;""),"CNP-"&amp;SUBSTITUTE(B15,"Axe ","AXE")&amp;"-"&amp;C15,"")</f>
        <v>CNP-AXE2-4</v>
      </c>
      <c r="B15" s="115" t="s">
        <v>69</v>
      </c>
      <c r="C15" s="103">
        <v>4</v>
      </c>
      <c r="D15" s="214"/>
      <c r="E15" s="104" t="s">
        <v>444</v>
      </c>
      <c r="F15" s="104" t="s">
        <v>196</v>
      </c>
      <c r="G15" s="104" t="s">
        <v>445</v>
      </c>
      <c r="H15" s="105" t="s">
        <v>231</v>
      </c>
      <c r="I15" s="106" t="s">
        <v>222</v>
      </c>
      <c r="J15" s="107" t="s">
        <v>266</v>
      </c>
      <c r="K15" s="108"/>
      <c r="L15" s="101"/>
      <c r="M15" s="104" t="s">
        <v>412</v>
      </c>
      <c r="N15" s="104" t="s">
        <v>446</v>
      </c>
      <c r="O15" s="112"/>
      <c r="P15" s="100"/>
    </row>
    <row r="16" spans="1:16" ht="60" customHeight="1">
      <c r="A16" s="101" t="str" cm="1">
        <f t="array" ref="A16">IF(AND(B16&lt;&gt;"",C16&lt;&gt;""),"CNP-"&amp;SUBSTITUTE(B16,"Axe ","AXE")&amp;"-"&amp;C16,"")</f>
        <v>CNP-AXE2-5</v>
      </c>
      <c r="B16" s="115" t="s">
        <v>69</v>
      </c>
      <c r="C16" s="103">
        <v>5</v>
      </c>
      <c r="D16" s="214"/>
      <c r="E16" s="104" t="s">
        <v>447</v>
      </c>
      <c r="F16" s="217" t="s">
        <v>202</v>
      </c>
      <c r="G16" s="104" t="s">
        <v>448</v>
      </c>
      <c r="H16" s="105" t="s">
        <v>222</v>
      </c>
      <c r="I16" s="110"/>
      <c r="J16" s="107" t="s">
        <v>266</v>
      </c>
      <c r="K16" s="108"/>
      <c r="L16" s="101"/>
      <c r="M16" s="104" t="s">
        <v>412</v>
      </c>
      <c r="N16" s="104" t="s">
        <v>449</v>
      </c>
      <c r="O16" s="112"/>
      <c r="P16" s="100"/>
    </row>
    <row r="17" spans="1:16" ht="60" customHeight="1">
      <c r="A17" s="101" t="str" cm="1">
        <f t="array" ref="A17">IF(AND(B17&lt;&gt;"",C17&lt;&gt;""),"CNP-"&amp;SUBSTITUTE(B17,"Axe ","AXE")&amp;"-"&amp;C17,"")</f>
        <v>CNP-AXE2-6</v>
      </c>
      <c r="B17" s="115" t="s">
        <v>69</v>
      </c>
      <c r="C17" s="103">
        <v>6</v>
      </c>
      <c r="D17" s="214"/>
      <c r="E17" s="104" t="s">
        <v>450</v>
      </c>
      <c r="F17" s="218"/>
      <c r="G17" s="104" t="s">
        <v>451</v>
      </c>
      <c r="H17" s="105" t="s">
        <v>222</v>
      </c>
      <c r="I17" s="110"/>
      <c r="J17" s="107" t="s">
        <v>266</v>
      </c>
      <c r="K17" s="108"/>
      <c r="L17" s="114" t="s">
        <v>452</v>
      </c>
      <c r="M17" s="104" t="s">
        <v>412</v>
      </c>
      <c r="N17" s="104" t="s">
        <v>453</v>
      </c>
      <c r="O17" s="112"/>
      <c r="P17" s="100"/>
    </row>
    <row r="18" spans="1:16" ht="75.2" customHeight="1">
      <c r="A18" s="101" t="str" cm="1">
        <f t="array" ref="A18">IF(AND(B18&lt;&gt;"",C18&lt;&gt;""),"CNP-"&amp;SUBSTITUTE(B18,"Axe ","AXE")&amp;"-"&amp;C18,"")</f>
        <v>CNP-AXE2-7</v>
      </c>
      <c r="B18" s="115" t="s">
        <v>69</v>
      </c>
      <c r="C18" s="103">
        <v>7</v>
      </c>
      <c r="D18" s="214"/>
      <c r="E18" s="104" t="s">
        <v>454</v>
      </c>
      <c r="F18" s="104" t="s">
        <v>204</v>
      </c>
      <c r="G18" s="104" t="s">
        <v>455</v>
      </c>
      <c r="H18" s="105" t="s">
        <v>222</v>
      </c>
      <c r="I18" s="110"/>
      <c r="J18" s="113" t="s">
        <v>348</v>
      </c>
      <c r="K18" s="108"/>
      <c r="L18" s="101"/>
      <c r="M18" s="104" t="s">
        <v>412</v>
      </c>
      <c r="N18" s="104" t="s">
        <v>456</v>
      </c>
      <c r="O18" s="112"/>
      <c r="P18" s="100"/>
    </row>
    <row r="19" spans="1:16" ht="75.2" customHeight="1">
      <c r="A19" s="101" t="str" cm="1">
        <f t="array" ref="A19">IF(AND(B19&lt;&gt;"",C19&lt;&gt;""),"CNP-"&amp;SUBSTITUTE(B19,"Axe ","AXE")&amp;"-"&amp;C19,"")</f>
        <v>CNP-AXE2-8</v>
      </c>
      <c r="B19" s="115" t="s">
        <v>69</v>
      </c>
      <c r="C19" s="103">
        <v>8</v>
      </c>
      <c r="D19" s="214"/>
      <c r="E19" s="104" t="s">
        <v>457</v>
      </c>
      <c r="F19" s="104" t="s">
        <v>200</v>
      </c>
      <c r="G19" s="104" t="s">
        <v>458</v>
      </c>
      <c r="H19" s="105" t="s">
        <v>222</v>
      </c>
      <c r="I19" s="110"/>
      <c r="J19" s="113" t="s">
        <v>348</v>
      </c>
      <c r="K19" s="108"/>
      <c r="L19" s="101"/>
      <c r="M19" s="104" t="s">
        <v>412</v>
      </c>
      <c r="N19" s="104" t="s">
        <v>459</v>
      </c>
      <c r="O19" s="112"/>
      <c r="P19" s="100"/>
    </row>
    <row r="20" spans="1:16" ht="60" customHeight="1">
      <c r="A20" s="101" t="str" cm="1">
        <f t="array" ref="A20">IF(AND(B20&lt;&gt;"",C20&lt;&gt;""),"CNP-"&amp;SUBSTITUTE(B20,"Axe ","AXE")&amp;"-"&amp;C20,"")</f>
        <v>CNP-AXE2-9</v>
      </c>
      <c r="B20" s="115" t="s">
        <v>69</v>
      </c>
      <c r="C20" s="103">
        <v>9</v>
      </c>
      <c r="D20" s="214"/>
      <c r="E20" s="104" t="s">
        <v>460</v>
      </c>
      <c r="F20" s="104" t="s">
        <v>214</v>
      </c>
      <c r="G20" s="104" t="s">
        <v>461</v>
      </c>
      <c r="H20" s="105" t="s">
        <v>222</v>
      </c>
      <c r="I20" s="110"/>
      <c r="J20" s="107" t="s">
        <v>266</v>
      </c>
      <c r="K20" s="108"/>
      <c r="L20" s="114" t="s">
        <v>462</v>
      </c>
      <c r="M20" s="104" t="s">
        <v>412</v>
      </c>
      <c r="N20" s="104" t="s">
        <v>463</v>
      </c>
      <c r="O20" s="112"/>
      <c r="P20" s="100"/>
    </row>
    <row r="21" spans="1:16" ht="60" customHeight="1">
      <c r="A21" s="101" t="str" cm="1">
        <f t="array" ref="A21">IF(AND(B21&lt;&gt;"",C21&lt;&gt;""),"CNP-"&amp;SUBSTITUTE(B21,"Axe ","AXE")&amp;"-"&amp;C21,"")</f>
        <v>CNP-AXE2-10</v>
      </c>
      <c r="B21" s="115" t="s">
        <v>69</v>
      </c>
      <c r="C21" s="103">
        <v>10</v>
      </c>
      <c r="D21" s="214"/>
      <c r="E21" s="104" t="s">
        <v>464</v>
      </c>
      <c r="F21" s="104" t="s">
        <v>202</v>
      </c>
      <c r="G21" s="104" t="s">
        <v>465</v>
      </c>
      <c r="H21" s="105" t="s">
        <v>231</v>
      </c>
      <c r="I21" s="106" t="s">
        <v>222</v>
      </c>
      <c r="J21" s="107" t="s">
        <v>266</v>
      </c>
      <c r="K21" s="108"/>
      <c r="L21" s="114" t="s">
        <v>466</v>
      </c>
      <c r="M21" s="104" t="s">
        <v>412</v>
      </c>
      <c r="N21" s="104" t="s">
        <v>467</v>
      </c>
      <c r="O21" s="112"/>
      <c r="P21" s="100"/>
    </row>
    <row r="22" spans="1:16" ht="75.2" customHeight="1">
      <c r="A22" s="101" t="str" cm="1">
        <f t="array" ref="A22">IF(AND(B22&lt;&gt;"",C22&lt;&gt;""),"CNP-"&amp;SUBSTITUTE(B22,"Axe ","AXE")&amp;"-"&amp;C22,"")</f>
        <v>CNP-AXE2-11</v>
      </c>
      <c r="B22" s="115" t="s">
        <v>69</v>
      </c>
      <c r="C22" s="103">
        <v>11</v>
      </c>
      <c r="D22" s="214"/>
      <c r="E22" s="104" t="s">
        <v>468</v>
      </c>
      <c r="F22" s="104" t="s">
        <v>200</v>
      </c>
      <c r="G22" s="104" t="s">
        <v>469</v>
      </c>
      <c r="H22" s="105" t="s">
        <v>222</v>
      </c>
      <c r="I22" s="110"/>
      <c r="J22" s="113" t="s">
        <v>348</v>
      </c>
      <c r="K22" s="108"/>
      <c r="L22" s="101"/>
      <c r="M22" s="104" t="s">
        <v>412</v>
      </c>
      <c r="N22" s="104" t="s">
        <v>470</v>
      </c>
      <c r="O22" s="112"/>
      <c r="P22" s="100"/>
    </row>
    <row r="23" spans="1:16" ht="60" customHeight="1">
      <c r="A23" s="101" t="str" cm="1">
        <f t="array" ref="A23">IF(AND(B23&lt;&gt;"",C23&lt;&gt;""),"CNP-"&amp;SUBSTITUTE(B23,"Axe ","AXE")&amp;"-"&amp;C23,"")</f>
        <v>CNP-AXE2-12</v>
      </c>
      <c r="B23" s="115" t="s">
        <v>69</v>
      </c>
      <c r="C23" s="103">
        <v>12</v>
      </c>
      <c r="D23" s="214"/>
      <c r="E23" s="104" t="s">
        <v>471</v>
      </c>
      <c r="F23" s="104" t="s">
        <v>200</v>
      </c>
      <c r="G23" s="104" t="s">
        <v>472</v>
      </c>
      <c r="H23" s="105" t="s">
        <v>222</v>
      </c>
      <c r="I23" s="110"/>
      <c r="J23" s="107" t="s">
        <v>266</v>
      </c>
      <c r="K23" s="108"/>
      <c r="L23" s="101"/>
      <c r="M23" s="104" t="s">
        <v>412</v>
      </c>
      <c r="N23" s="104" t="s">
        <v>473</v>
      </c>
      <c r="O23" s="112"/>
      <c r="P23" s="100"/>
    </row>
    <row r="24" spans="1:16" ht="75.2" customHeight="1">
      <c r="A24" s="101" t="str" cm="1">
        <f t="array" ref="A24">IF(AND(B24&lt;&gt;"",C24&lt;&gt;""),"CNP-"&amp;SUBSTITUTE(B24,"Axe ","AXE")&amp;"-"&amp;C24,"")</f>
        <v>CNP-AXE3-1</v>
      </c>
      <c r="B24" s="116" t="s">
        <v>70</v>
      </c>
      <c r="C24" s="103">
        <v>1</v>
      </c>
      <c r="D24" s="213">
        <v>2</v>
      </c>
      <c r="E24" s="104" t="s">
        <v>474</v>
      </c>
      <c r="F24" s="104" t="s">
        <v>202</v>
      </c>
      <c r="G24" s="104" t="s">
        <v>475</v>
      </c>
      <c r="H24" s="105" t="s">
        <v>222</v>
      </c>
      <c r="I24" s="110"/>
      <c r="J24" s="113" t="s">
        <v>348</v>
      </c>
      <c r="K24" s="108"/>
      <c r="L24" s="114" t="s">
        <v>438</v>
      </c>
      <c r="M24" s="104" t="s">
        <v>412</v>
      </c>
      <c r="N24" s="104" t="s">
        <v>476</v>
      </c>
      <c r="O24" s="109"/>
      <c r="P24" s="100"/>
    </row>
    <row r="25" spans="1:16" ht="75.2" customHeight="1">
      <c r="A25" s="101" t="str" cm="1">
        <f t="array" ref="A25">IF(AND(B25&lt;&gt;"",C25&lt;&gt;""),"CNP-"&amp;SUBSTITUTE(B25,"Axe ","AXE")&amp;"-"&amp;C25,"")</f>
        <v>CNP-AXE3-2</v>
      </c>
      <c r="B25" s="116" t="s">
        <v>70</v>
      </c>
      <c r="C25" s="103">
        <v>2</v>
      </c>
      <c r="D25" s="214"/>
      <c r="E25" s="104" t="s">
        <v>477</v>
      </c>
      <c r="F25" s="104" t="s">
        <v>194</v>
      </c>
      <c r="G25" s="104" t="s">
        <v>418</v>
      </c>
      <c r="H25" s="105" t="s">
        <v>222</v>
      </c>
      <c r="I25" s="110"/>
      <c r="J25" s="113" t="s">
        <v>348</v>
      </c>
      <c r="K25" s="108"/>
      <c r="L25" s="101"/>
      <c r="M25" s="104" t="s">
        <v>412</v>
      </c>
      <c r="N25" s="104" t="s">
        <v>478</v>
      </c>
      <c r="O25" s="112"/>
      <c r="P25" s="100"/>
    </row>
    <row r="26" spans="1:16" ht="75.2" customHeight="1">
      <c r="A26" s="101" t="str" cm="1">
        <f t="array" ref="A26">IF(AND(B26&lt;&gt;"",C26&lt;&gt;""),"CNP-"&amp;SUBSTITUTE(B26,"Axe ","AXE")&amp;"-"&amp;C26,"")</f>
        <v>CNP-AXE3-3</v>
      </c>
      <c r="B26" s="116" t="s">
        <v>70</v>
      </c>
      <c r="C26" s="103">
        <v>3</v>
      </c>
      <c r="D26" s="214"/>
      <c r="E26" s="104" t="s">
        <v>479</v>
      </c>
      <c r="F26" s="104" t="s">
        <v>212</v>
      </c>
      <c r="G26" s="104" t="s">
        <v>480</v>
      </c>
      <c r="H26" s="105" t="s">
        <v>222</v>
      </c>
      <c r="I26" s="110"/>
      <c r="J26" s="113" t="s">
        <v>348</v>
      </c>
      <c r="K26" s="108"/>
      <c r="L26" s="101"/>
      <c r="M26" s="104" t="s">
        <v>412</v>
      </c>
      <c r="N26" s="104" t="s">
        <v>481</v>
      </c>
      <c r="O26" s="112"/>
      <c r="P26" s="100"/>
    </row>
    <row r="27" spans="1:16" ht="75.2" customHeight="1">
      <c r="A27" s="101" t="str" cm="1">
        <f t="array" ref="A27">IF(AND(B27&lt;&gt;"",C27&lt;&gt;""),"CNP-"&amp;SUBSTITUTE(B27,"Axe ","AXE")&amp;"-"&amp;C27,"")</f>
        <v>CNP-AXE3-4</v>
      </c>
      <c r="B27" s="116" t="s">
        <v>70</v>
      </c>
      <c r="C27" s="103">
        <v>4</v>
      </c>
      <c r="D27" s="214"/>
      <c r="E27" s="104" t="s">
        <v>482</v>
      </c>
      <c r="F27" s="104" t="s">
        <v>204</v>
      </c>
      <c r="G27" s="104" t="s">
        <v>483</v>
      </c>
      <c r="H27" s="105" t="s">
        <v>222</v>
      </c>
      <c r="I27" s="110"/>
      <c r="J27" s="113" t="s">
        <v>348</v>
      </c>
      <c r="K27" s="108"/>
      <c r="L27" s="101"/>
      <c r="M27" s="104" t="s">
        <v>412</v>
      </c>
      <c r="N27" s="104" t="s">
        <v>484</v>
      </c>
      <c r="O27" s="112"/>
      <c r="P27" s="100"/>
    </row>
    <row r="28" spans="1:16" ht="60" customHeight="1">
      <c r="A28" s="101" t="str" cm="1">
        <f t="array" ref="A28">IF(AND(B28&lt;&gt;"",C28&lt;&gt;""),"CNP-"&amp;SUBSTITUTE(B28,"Axe ","AXE")&amp;"-"&amp;C28,"")</f>
        <v>CNP-AXE3-5</v>
      </c>
      <c r="B28" s="116" t="s">
        <v>70</v>
      </c>
      <c r="C28" s="103">
        <v>5</v>
      </c>
      <c r="D28" s="214"/>
      <c r="E28" s="104" t="s">
        <v>485</v>
      </c>
      <c r="F28" s="104" t="s">
        <v>212</v>
      </c>
      <c r="G28" s="104" t="s">
        <v>445</v>
      </c>
      <c r="H28" s="105" t="s">
        <v>222</v>
      </c>
      <c r="I28" s="110"/>
      <c r="J28" s="111" t="s">
        <v>308</v>
      </c>
      <c r="K28" s="108"/>
      <c r="L28" s="101"/>
      <c r="M28" s="104" t="s">
        <v>412</v>
      </c>
      <c r="N28" s="104" t="s">
        <v>486</v>
      </c>
      <c r="O28" s="112"/>
      <c r="P28" s="100"/>
    </row>
    <row r="29" spans="1:16" ht="60" customHeight="1">
      <c r="A29" s="101" t="str" cm="1">
        <f t="array" ref="A29">IF(AND(B29&lt;&gt;"",C29&lt;&gt;""),"CNP-"&amp;SUBSTITUTE(B29,"Axe ","AXE")&amp;"-"&amp;C29,"")</f>
        <v>CNP-AXE3-6</v>
      </c>
      <c r="B29" s="116" t="s">
        <v>70</v>
      </c>
      <c r="C29" s="103">
        <v>6</v>
      </c>
      <c r="D29" s="214"/>
      <c r="E29" s="104" t="s">
        <v>487</v>
      </c>
      <c r="F29" s="104" t="s">
        <v>202</v>
      </c>
      <c r="G29" s="104" t="s">
        <v>465</v>
      </c>
      <c r="H29" s="105" t="s">
        <v>222</v>
      </c>
      <c r="I29" s="110"/>
      <c r="J29" s="107" t="s">
        <v>266</v>
      </c>
      <c r="K29" s="108"/>
      <c r="L29" s="114" t="s">
        <v>466</v>
      </c>
      <c r="M29" s="104" t="s">
        <v>412</v>
      </c>
      <c r="N29" s="104" t="s">
        <v>488</v>
      </c>
      <c r="O29" s="112"/>
      <c r="P29" s="100"/>
    </row>
    <row r="30" spans="1:16" ht="60" customHeight="1">
      <c r="A30" s="101" t="str" cm="1">
        <f t="array" ref="A30">IF(AND(B30&lt;&gt;"",C30&lt;&gt;""),"CNP-"&amp;SUBSTITUTE(B30,"Axe ","AXE")&amp;"-"&amp;C30,"")</f>
        <v>CNP-AXE4-1</v>
      </c>
      <c r="B30" s="117" t="s">
        <v>72</v>
      </c>
      <c r="C30" s="103">
        <v>1</v>
      </c>
      <c r="D30" s="213">
        <v>2</v>
      </c>
      <c r="E30" s="104" t="s">
        <v>489</v>
      </c>
      <c r="F30" s="104" t="s">
        <v>210</v>
      </c>
      <c r="G30" s="104" t="s">
        <v>490</v>
      </c>
      <c r="H30" s="105" t="s">
        <v>234</v>
      </c>
      <c r="I30" s="106" t="s">
        <v>228</v>
      </c>
      <c r="J30" s="107" t="s">
        <v>266</v>
      </c>
      <c r="K30" s="108"/>
      <c r="L30" s="101"/>
      <c r="M30" s="104" t="s">
        <v>412</v>
      </c>
      <c r="N30" s="104" t="s">
        <v>491</v>
      </c>
      <c r="O30" s="109"/>
      <c r="P30" s="100"/>
    </row>
    <row r="31" spans="1:16" ht="60" customHeight="1">
      <c r="A31" s="101" t="str" cm="1">
        <f t="array" ref="A31">IF(AND(B31&lt;&gt;"",C31&lt;&gt;""),"CNP-"&amp;SUBSTITUTE(B31,"Axe ","AXE")&amp;"-"&amp;C31,"")</f>
        <v>CNP-AXE4-2</v>
      </c>
      <c r="B31" s="117" t="s">
        <v>72</v>
      </c>
      <c r="C31" s="103">
        <v>2</v>
      </c>
      <c r="D31" s="214"/>
      <c r="E31" s="104" t="s">
        <v>492</v>
      </c>
      <c r="F31" s="104" t="s">
        <v>208</v>
      </c>
      <c r="G31" s="104" t="s">
        <v>493</v>
      </c>
      <c r="H31" s="105" t="s">
        <v>228</v>
      </c>
      <c r="I31" s="110"/>
      <c r="J31" s="107" t="s">
        <v>266</v>
      </c>
      <c r="K31" s="108"/>
      <c r="L31" s="101"/>
      <c r="M31" s="104" t="s">
        <v>412</v>
      </c>
      <c r="N31" s="104" t="s">
        <v>494</v>
      </c>
      <c r="O31" s="112"/>
      <c r="P31" s="100"/>
    </row>
    <row r="32" spans="1:16" ht="75.2" customHeight="1">
      <c r="A32" s="101" t="str" cm="1">
        <f t="array" ref="A32">IF(AND(B32&lt;&gt;"",C32&lt;&gt;""),"CNP-"&amp;SUBSTITUTE(B32,"Axe ","AXE")&amp;"-"&amp;C32,"")</f>
        <v>CNP-AXE4-3</v>
      </c>
      <c r="B32" s="117" t="s">
        <v>72</v>
      </c>
      <c r="C32" s="103">
        <v>3</v>
      </c>
      <c r="D32" s="214"/>
      <c r="E32" s="104" t="s">
        <v>495</v>
      </c>
      <c r="F32" s="104" t="s">
        <v>194</v>
      </c>
      <c r="G32" s="104" t="s">
        <v>475</v>
      </c>
      <c r="H32" s="105" t="s">
        <v>222</v>
      </c>
      <c r="I32" s="110"/>
      <c r="J32" s="113" t="s">
        <v>348</v>
      </c>
      <c r="K32" s="108"/>
      <c r="L32" s="101"/>
      <c r="M32" s="104" t="s">
        <v>412</v>
      </c>
      <c r="N32" s="104" t="s">
        <v>496</v>
      </c>
      <c r="O32" s="112"/>
      <c r="P32" s="100"/>
    </row>
    <row r="33" spans="1:16" ht="75.2" customHeight="1">
      <c r="A33" s="101" t="str" cm="1">
        <f t="array" ref="A33">IF(AND(B33&lt;&gt;"",C33&lt;&gt;""),"CNP-"&amp;SUBSTITUTE(B33,"Axe ","AXE")&amp;"-"&amp;C33,"")</f>
        <v>CNP-AXE4-4</v>
      </c>
      <c r="B33" s="117" t="s">
        <v>72</v>
      </c>
      <c r="C33" s="103">
        <v>4</v>
      </c>
      <c r="D33" s="214"/>
      <c r="E33" s="104" t="s">
        <v>497</v>
      </c>
      <c r="F33" s="104" t="s">
        <v>210</v>
      </c>
      <c r="G33" s="104" t="s">
        <v>498</v>
      </c>
      <c r="H33" s="105" t="s">
        <v>228</v>
      </c>
      <c r="I33" s="110"/>
      <c r="J33" s="113" t="s">
        <v>348</v>
      </c>
      <c r="K33" s="108"/>
      <c r="L33" s="101"/>
      <c r="M33" s="104" t="s">
        <v>412</v>
      </c>
      <c r="N33" s="104" t="s">
        <v>499</v>
      </c>
      <c r="O33" s="112"/>
      <c r="P33" s="100"/>
    </row>
    <row r="34" spans="1:16" ht="75.2" customHeight="1">
      <c r="A34" s="101" t="str" cm="1">
        <f t="array" ref="A34">IF(AND(B34&lt;&gt;"",C34&lt;&gt;""),"CNP-"&amp;SUBSTITUTE(B34,"Axe ","AXE")&amp;"-"&amp;C34,"")</f>
        <v>CNP-AXE4-5</v>
      </c>
      <c r="B34" s="117" t="s">
        <v>72</v>
      </c>
      <c r="C34" s="103">
        <v>5</v>
      </c>
      <c r="D34" s="214"/>
      <c r="E34" s="104" t="s">
        <v>500</v>
      </c>
      <c r="F34" s="104" t="s">
        <v>210</v>
      </c>
      <c r="G34" s="104" t="s">
        <v>501</v>
      </c>
      <c r="H34" s="105" t="s">
        <v>237</v>
      </c>
      <c r="I34" s="110"/>
      <c r="J34" s="113" t="s">
        <v>348</v>
      </c>
      <c r="K34" s="108"/>
      <c r="L34" s="101"/>
      <c r="M34" s="104" t="s">
        <v>412</v>
      </c>
      <c r="N34" s="104" t="s">
        <v>502</v>
      </c>
      <c r="O34" s="112"/>
      <c r="P34" s="100"/>
    </row>
    <row r="35" spans="1:16" ht="60" customHeight="1">
      <c r="A35" s="101" t="str" cm="1">
        <f t="array" ref="A35">IF(AND(B35&lt;&gt;"",C35&lt;&gt;""),"CNP-"&amp;SUBSTITUTE(B35,"Axe ","AXE")&amp;"-"&amp;C35,"")</f>
        <v>CNP-AXE4-6</v>
      </c>
      <c r="B35" s="117" t="s">
        <v>72</v>
      </c>
      <c r="C35" s="103">
        <v>6</v>
      </c>
      <c r="D35" s="215"/>
      <c r="E35" s="104" t="s">
        <v>464</v>
      </c>
      <c r="F35" s="104" t="s">
        <v>202</v>
      </c>
      <c r="G35" s="104" t="s">
        <v>465</v>
      </c>
      <c r="H35" s="105" t="s">
        <v>222</v>
      </c>
      <c r="I35" s="110"/>
      <c r="J35" s="107" t="s">
        <v>266</v>
      </c>
      <c r="K35" s="108"/>
      <c r="L35" s="114" t="s">
        <v>466</v>
      </c>
      <c r="M35" s="104" t="s">
        <v>412</v>
      </c>
      <c r="N35" s="104" t="s">
        <v>503</v>
      </c>
      <c r="O35" s="112"/>
      <c r="P35" s="100"/>
    </row>
  </sheetData>
  <mergeCells count="9">
    <mergeCell ref="D24:D29"/>
    <mergeCell ref="D30:D35"/>
    <mergeCell ref="A1:O1"/>
    <mergeCell ref="A2:O2"/>
    <mergeCell ref="D4:D11"/>
    <mergeCell ref="F4:F6"/>
    <mergeCell ref="D12:D23"/>
    <mergeCell ref="F12:F13"/>
    <mergeCell ref="F16:F17"/>
  </mergeCells>
  <dataValidations count="3">
    <dataValidation type="list" allowBlank="1" showInputMessage="1" showErrorMessage="1" sqref="B4:B35" xr:uid="{00000000-0002-0000-0700-000000000000}">
      <formula1>"Axe 1,Axe 2,Axe 3,Axe 4"</formula1>
    </dataValidation>
    <dataValidation type="list" allowBlank="1" showInputMessage="1" showErrorMessage="1" sqref="H4:I35" xr:uid="{00000000-0002-0000-0700-000001000000}">
      <formula1>"Attestation,Diplôme,Déclaration sur l'honneur,Pair à pair,Automatique,Autres justificatifs"</formula1>
    </dataValidation>
    <dataValidation type="list" allowBlank="1" showInputMessage="1" showErrorMessage="1" sqref="J4:J35" xr:uid="{00000000-0002-0000-0700-000002000000}">
      <formula1>"✪ De fait seul,✪✪ À solliciter,✪ De fait  ✪✪ À solliciter,non applicable"</formula1>
    </dataValidation>
  </dataValidations>
  <pageMargins left="0.75" right="0.75" top="1" bottom="1" header="0.51181100000000002" footer="0.51181100000000002"/>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69"/>
  <sheetViews>
    <sheetView showGridLines="0" workbookViewId="0"/>
  </sheetViews>
  <sheetFormatPr defaultColWidth="8.85546875" defaultRowHeight="14.25" customHeight="1"/>
  <cols>
    <col min="1" max="1" width="14" style="4" customWidth="1"/>
    <col min="2" max="2" width="8" style="4" customWidth="1"/>
    <col min="3" max="3" width="10.140625" style="4" customWidth="1"/>
    <col min="4" max="4" width="19.140625" style="4" customWidth="1"/>
    <col min="5" max="5" width="50" style="4" customWidth="1"/>
    <col min="6" max="6" width="18" style="4" customWidth="1"/>
    <col min="7" max="7" width="30" style="4" customWidth="1"/>
    <col min="8" max="9" width="16" style="4" customWidth="1"/>
    <col min="10" max="10" width="22" style="4" customWidth="1"/>
    <col min="11" max="11" width="16.42578125" style="4" customWidth="1"/>
    <col min="12" max="12" width="18" style="4" customWidth="1"/>
    <col min="13" max="15" width="22" style="4" customWidth="1"/>
    <col min="16" max="16" width="8.85546875" style="4" customWidth="1"/>
    <col min="17" max="16384" width="8.85546875" style="4"/>
  </cols>
  <sheetData>
    <row r="1" spans="1:15" ht="25.5" customHeight="1">
      <c r="A1" s="141" t="s">
        <v>504</v>
      </c>
      <c r="B1" s="142"/>
      <c r="C1" s="142"/>
      <c r="D1" s="142"/>
      <c r="E1" s="142"/>
      <c r="F1" s="142"/>
      <c r="G1" s="142"/>
      <c r="H1" s="142"/>
      <c r="I1" s="142"/>
      <c r="J1" s="142"/>
      <c r="K1" s="142"/>
      <c r="L1" s="142"/>
      <c r="M1" s="142"/>
      <c r="N1" s="142"/>
      <c r="O1" s="143"/>
    </row>
    <row r="2" spans="1:15" ht="30.75" customHeight="1">
      <c r="A2" s="144" t="s">
        <v>505</v>
      </c>
      <c r="B2" s="145"/>
      <c r="C2" s="145"/>
      <c r="D2" s="145"/>
      <c r="E2" s="145"/>
      <c r="F2" s="145"/>
      <c r="G2" s="145"/>
      <c r="H2" s="145"/>
      <c r="I2" s="216"/>
      <c r="J2" s="145"/>
      <c r="K2" s="145"/>
      <c r="L2" s="145"/>
      <c r="M2" s="145"/>
      <c r="N2" s="145"/>
      <c r="O2" s="146"/>
    </row>
    <row r="3" spans="1:15" ht="42" customHeight="1">
      <c r="A3" s="63" t="s">
        <v>403</v>
      </c>
      <c r="B3" s="63" t="s">
        <v>75</v>
      </c>
      <c r="C3" s="63" t="s">
        <v>404</v>
      </c>
      <c r="D3" s="63" t="s">
        <v>405</v>
      </c>
      <c r="E3" s="63" t="s">
        <v>244</v>
      </c>
      <c r="F3" s="63" t="s">
        <v>192</v>
      </c>
      <c r="G3" s="63" t="s">
        <v>246</v>
      </c>
      <c r="H3" s="63" t="s">
        <v>247</v>
      </c>
      <c r="I3" s="118" t="s">
        <v>406</v>
      </c>
      <c r="J3" s="63" t="s">
        <v>249</v>
      </c>
      <c r="K3" s="63" t="s">
        <v>250</v>
      </c>
      <c r="L3" s="63" t="s">
        <v>407</v>
      </c>
      <c r="M3" s="63" t="s">
        <v>408</v>
      </c>
      <c r="N3" s="63" t="s">
        <v>409</v>
      </c>
      <c r="O3" s="63" t="s">
        <v>252</v>
      </c>
    </row>
    <row r="4" spans="1:15" ht="75.2" customHeight="1">
      <c r="A4" s="101" t="str" cm="1">
        <f t="array" ref="A4">IF(AND(B4&lt;&gt;"",C4&lt;&gt;""),"CNP-"&amp;SUBSTITUTE(B4,"Axe ","AXE")&amp;"-"&amp;C4,"")</f>
        <v>CNP-AXE1-1</v>
      </c>
      <c r="B4" s="102" t="s">
        <v>64</v>
      </c>
      <c r="C4" s="103">
        <v>1</v>
      </c>
      <c r="D4" s="213">
        <v>2</v>
      </c>
      <c r="E4" s="104" t="s">
        <v>506</v>
      </c>
      <c r="F4" s="217" t="s">
        <v>194</v>
      </c>
      <c r="G4" s="104" t="s">
        <v>507</v>
      </c>
      <c r="H4" s="104" t="s">
        <v>234</v>
      </c>
      <c r="I4" s="119" t="s">
        <v>222</v>
      </c>
      <c r="J4" s="120" t="s">
        <v>348</v>
      </c>
      <c r="K4" s="108"/>
      <c r="L4" s="114" t="s">
        <v>508</v>
      </c>
      <c r="M4" s="104" t="s">
        <v>509</v>
      </c>
      <c r="N4" s="104" t="s">
        <v>510</v>
      </c>
      <c r="O4" s="109"/>
    </row>
    <row r="5" spans="1:15" ht="75.2" customHeight="1">
      <c r="A5" s="101" t="str" cm="1">
        <f t="array" ref="A5">IF(AND(B5&lt;&gt;"",C5&lt;&gt;""),"CNP-"&amp;SUBSTITUTE(B5,"Axe ","AXE")&amp;"-"&amp;C5,"")</f>
        <v>CNP-AXE1-2</v>
      </c>
      <c r="B5" s="102" t="s">
        <v>64</v>
      </c>
      <c r="C5" s="103">
        <v>2</v>
      </c>
      <c r="D5" s="214"/>
      <c r="E5" s="104" t="s">
        <v>511</v>
      </c>
      <c r="F5" s="218"/>
      <c r="G5" s="104" t="s">
        <v>507</v>
      </c>
      <c r="H5" s="104" t="s">
        <v>222</v>
      </c>
      <c r="I5" s="121"/>
      <c r="J5" s="120" t="s">
        <v>348</v>
      </c>
      <c r="K5" s="108"/>
      <c r="L5" s="101"/>
      <c r="M5" s="104" t="s">
        <v>509</v>
      </c>
      <c r="N5" s="104" t="s">
        <v>512</v>
      </c>
      <c r="O5" s="112"/>
    </row>
    <row r="6" spans="1:15" ht="75.2" customHeight="1">
      <c r="A6" s="101" t="str" cm="1">
        <f t="array" ref="A6">IF(AND(B6&lt;&gt;"",C6&lt;&gt;""),"CNP-"&amp;SUBSTITUTE(B6,"Axe ","AXE")&amp;"-"&amp;C6,"")</f>
        <v>CNP-AXE1-3</v>
      </c>
      <c r="B6" s="102" t="s">
        <v>64</v>
      </c>
      <c r="C6" s="103">
        <v>3</v>
      </c>
      <c r="D6" s="214"/>
      <c r="E6" s="104" t="s">
        <v>513</v>
      </c>
      <c r="F6" s="218"/>
      <c r="G6" s="104" t="s">
        <v>514</v>
      </c>
      <c r="H6" s="104" t="s">
        <v>222</v>
      </c>
      <c r="I6" s="121"/>
      <c r="J6" s="120" t="s">
        <v>348</v>
      </c>
      <c r="K6" s="108"/>
      <c r="L6" s="101"/>
      <c r="M6" s="104" t="s">
        <v>509</v>
      </c>
      <c r="N6" s="104" t="s">
        <v>512</v>
      </c>
      <c r="O6" s="112"/>
    </row>
    <row r="7" spans="1:15" ht="75.2" customHeight="1">
      <c r="A7" s="101" t="str" cm="1">
        <f t="array" ref="A7">IF(AND(B7&lt;&gt;"",C7&lt;&gt;""),"CNP-"&amp;SUBSTITUTE(B7,"Axe ","AXE")&amp;"-"&amp;C7,"")</f>
        <v>CNP-AXE1-4</v>
      </c>
      <c r="B7" s="102" t="s">
        <v>64</v>
      </c>
      <c r="C7" s="103">
        <v>4</v>
      </c>
      <c r="D7" s="214"/>
      <c r="E7" s="104" t="s">
        <v>515</v>
      </c>
      <c r="F7" s="217" t="s">
        <v>202</v>
      </c>
      <c r="G7" s="104" t="s">
        <v>516</v>
      </c>
      <c r="H7" s="104" t="s">
        <v>222</v>
      </c>
      <c r="I7" s="121"/>
      <c r="J7" s="120" t="s">
        <v>348</v>
      </c>
      <c r="K7" s="108"/>
      <c r="L7" s="114" t="s">
        <v>517</v>
      </c>
      <c r="M7" s="104" t="s">
        <v>509</v>
      </c>
      <c r="N7" s="104" t="s">
        <v>518</v>
      </c>
      <c r="O7" s="112"/>
    </row>
    <row r="8" spans="1:15" ht="75.2" customHeight="1">
      <c r="A8" s="101" t="str" cm="1">
        <f t="array" ref="A8">IF(AND(B8&lt;&gt;"",C8&lt;&gt;""),"CNP-"&amp;SUBSTITUTE(B8,"Axe ","AXE")&amp;"-"&amp;C8,"")</f>
        <v>CNP-AXE1-5</v>
      </c>
      <c r="B8" s="102" t="s">
        <v>64</v>
      </c>
      <c r="C8" s="103">
        <v>5</v>
      </c>
      <c r="D8" s="214"/>
      <c r="E8" s="104" t="s">
        <v>519</v>
      </c>
      <c r="F8" s="218"/>
      <c r="G8" s="104" t="s">
        <v>520</v>
      </c>
      <c r="H8" s="104" t="s">
        <v>222</v>
      </c>
      <c r="I8" s="121"/>
      <c r="J8" s="120" t="s">
        <v>348</v>
      </c>
      <c r="K8" s="108"/>
      <c r="L8" s="114" t="s">
        <v>521</v>
      </c>
      <c r="M8" s="104" t="s">
        <v>509</v>
      </c>
      <c r="N8" s="104" t="s">
        <v>522</v>
      </c>
      <c r="O8" s="112"/>
    </row>
    <row r="9" spans="1:15" ht="75.2" customHeight="1">
      <c r="A9" s="101" t="str" cm="1">
        <f t="array" ref="A9">IF(AND(B9&lt;&gt;"",C9&lt;&gt;""),"CNP-"&amp;SUBSTITUTE(B9,"Axe ","AXE")&amp;"-"&amp;C9,"")</f>
        <v>CNP-AXE1-6</v>
      </c>
      <c r="B9" s="102" t="s">
        <v>64</v>
      </c>
      <c r="C9" s="103">
        <v>6</v>
      </c>
      <c r="D9" s="214"/>
      <c r="E9" s="104" t="s">
        <v>523</v>
      </c>
      <c r="F9" s="218"/>
      <c r="G9" s="104" t="s">
        <v>524</v>
      </c>
      <c r="H9" s="104" t="s">
        <v>222</v>
      </c>
      <c r="I9" s="121"/>
      <c r="J9" s="120" t="s">
        <v>348</v>
      </c>
      <c r="K9" s="108"/>
      <c r="L9" s="114" t="s">
        <v>525</v>
      </c>
      <c r="M9" s="104" t="s">
        <v>509</v>
      </c>
      <c r="N9" s="104" t="s">
        <v>526</v>
      </c>
      <c r="O9" s="112"/>
    </row>
    <row r="10" spans="1:15" ht="75.2" customHeight="1">
      <c r="A10" s="101" t="str" cm="1">
        <f t="array" ref="A10">IF(AND(B10&lt;&gt;"",C10&lt;&gt;""),"CNP-"&amp;SUBSTITUTE(B10,"Axe ","AXE")&amp;"-"&amp;C10,"")</f>
        <v>CNP-AXE1-7</v>
      </c>
      <c r="B10" s="102" t="s">
        <v>64</v>
      </c>
      <c r="C10" s="103">
        <v>7</v>
      </c>
      <c r="D10" s="214"/>
      <c r="E10" s="104" t="s">
        <v>527</v>
      </c>
      <c r="F10" s="104" t="s">
        <v>206</v>
      </c>
      <c r="G10" s="104" t="s">
        <v>528</v>
      </c>
      <c r="H10" s="104" t="s">
        <v>222</v>
      </c>
      <c r="I10" s="121"/>
      <c r="J10" s="120" t="s">
        <v>348</v>
      </c>
      <c r="K10" s="108"/>
      <c r="L10" s="114" t="s">
        <v>431</v>
      </c>
      <c r="M10" s="104" t="s">
        <v>509</v>
      </c>
      <c r="N10" s="104" t="s">
        <v>529</v>
      </c>
      <c r="O10" s="112"/>
    </row>
    <row r="11" spans="1:15" ht="75.2" customHeight="1">
      <c r="A11" s="101" t="str" cm="1">
        <f t="array" ref="A11">IF(AND(B11&lt;&gt;"",C11&lt;&gt;""),"CNP-"&amp;SUBSTITUTE(B11,"Axe ","AXE")&amp;"-"&amp;C11,"")</f>
        <v>CNP-AXE1-8</v>
      </c>
      <c r="B11" s="102" t="s">
        <v>64</v>
      </c>
      <c r="C11" s="103">
        <v>8</v>
      </c>
      <c r="D11" s="214"/>
      <c r="E11" s="104" t="s">
        <v>530</v>
      </c>
      <c r="F11" s="217" t="s">
        <v>198</v>
      </c>
      <c r="G11" s="104" t="s">
        <v>531</v>
      </c>
      <c r="H11" s="104" t="s">
        <v>222</v>
      </c>
      <c r="I11" s="121"/>
      <c r="J11" s="120" t="s">
        <v>348</v>
      </c>
      <c r="K11" s="108"/>
      <c r="L11" s="101"/>
      <c r="M11" s="104" t="s">
        <v>509</v>
      </c>
      <c r="N11" s="104" t="s">
        <v>532</v>
      </c>
      <c r="O11" s="112"/>
    </row>
    <row r="12" spans="1:15" ht="75.2" customHeight="1">
      <c r="A12" s="101" t="str" cm="1">
        <f t="array" ref="A12">IF(AND(B12&lt;&gt;"",C12&lt;&gt;""),"CNP-"&amp;SUBSTITUTE(B12,"Axe ","AXE")&amp;"-"&amp;C12,"")</f>
        <v>CNP-AXE1-9</v>
      </c>
      <c r="B12" s="102" t="s">
        <v>64</v>
      </c>
      <c r="C12" s="103">
        <v>9</v>
      </c>
      <c r="D12" s="214"/>
      <c r="E12" s="104" t="s">
        <v>533</v>
      </c>
      <c r="F12" s="218"/>
      <c r="G12" s="104" t="s">
        <v>534</v>
      </c>
      <c r="H12" s="104" t="s">
        <v>222</v>
      </c>
      <c r="I12" s="121"/>
      <c r="J12" s="120" t="s">
        <v>348</v>
      </c>
      <c r="K12" s="108"/>
      <c r="L12" s="101"/>
      <c r="M12" s="104" t="s">
        <v>509</v>
      </c>
      <c r="N12" s="104" t="s">
        <v>535</v>
      </c>
      <c r="O12" s="112"/>
    </row>
    <row r="13" spans="1:15" ht="75.2" customHeight="1">
      <c r="A13" s="101" t="str" cm="1">
        <f t="array" ref="A13">IF(AND(B13&lt;&gt;"",C13&lt;&gt;""),"CNP-"&amp;SUBSTITUTE(B13,"Axe ","AXE")&amp;"-"&amp;C13,"")</f>
        <v>CNP-AXE1-10</v>
      </c>
      <c r="B13" s="102" t="s">
        <v>64</v>
      </c>
      <c r="C13" s="103">
        <v>10</v>
      </c>
      <c r="D13" s="214"/>
      <c r="E13" s="104" t="s">
        <v>536</v>
      </c>
      <c r="F13" s="218"/>
      <c r="G13" s="104" t="s">
        <v>537</v>
      </c>
      <c r="H13" s="104" t="s">
        <v>222</v>
      </c>
      <c r="I13" s="121"/>
      <c r="J13" s="120" t="s">
        <v>348</v>
      </c>
      <c r="K13" s="108"/>
      <c r="L13" s="101"/>
      <c r="M13" s="104" t="s">
        <v>509</v>
      </c>
      <c r="N13" s="104" t="s">
        <v>538</v>
      </c>
      <c r="O13" s="112"/>
    </row>
    <row r="14" spans="1:15" ht="75.2" customHeight="1">
      <c r="A14" s="101" t="str" cm="1">
        <f t="array" ref="A14">IF(AND(B14&lt;&gt;"",C14&lt;&gt;""),"CNP-"&amp;SUBSTITUTE(B14,"Axe ","AXE")&amp;"-"&amp;C14,"")</f>
        <v>CNP-AXE1-11</v>
      </c>
      <c r="B14" s="102" t="s">
        <v>64</v>
      </c>
      <c r="C14" s="103">
        <v>11</v>
      </c>
      <c r="D14" s="214"/>
      <c r="E14" s="104" t="s">
        <v>539</v>
      </c>
      <c r="F14" s="104" t="s">
        <v>196</v>
      </c>
      <c r="G14" s="104" t="s">
        <v>540</v>
      </c>
      <c r="H14" s="104" t="s">
        <v>222</v>
      </c>
      <c r="I14" s="121"/>
      <c r="J14" s="120" t="s">
        <v>348</v>
      </c>
      <c r="K14" s="108"/>
      <c r="L14" s="101"/>
      <c r="M14" s="104" t="s">
        <v>509</v>
      </c>
      <c r="N14" s="104" t="s">
        <v>541</v>
      </c>
      <c r="O14" s="112"/>
    </row>
    <row r="15" spans="1:15" ht="75.2" customHeight="1">
      <c r="A15" s="101" t="str" cm="1">
        <f t="array" ref="A15">IF(AND(B15&lt;&gt;"",C15&lt;&gt;""),"CNP-"&amp;SUBSTITUTE(B15,"Axe ","AXE")&amp;"-"&amp;C15,"")</f>
        <v>CNP-AXE1-12</v>
      </c>
      <c r="B15" s="102" t="s">
        <v>64</v>
      </c>
      <c r="C15" s="103">
        <v>12</v>
      </c>
      <c r="D15" s="214"/>
      <c r="E15" s="104" t="s">
        <v>542</v>
      </c>
      <c r="F15" s="217" t="s">
        <v>200</v>
      </c>
      <c r="G15" s="104" t="s">
        <v>543</v>
      </c>
      <c r="H15" s="104" t="s">
        <v>237</v>
      </c>
      <c r="I15" s="121"/>
      <c r="J15" s="120" t="s">
        <v>348</v>
      </c>
      <c r="K15" s="108"/>
      <c r="L15" s="101"/>
      <c r="M15" s="104" t="s">
        <v>509</v>
      </c>
      <c r="N15" s="104" t="s">
        <v>544</v>
      </c>
      <c r="O15" s="112"/>
    </row>
    <row r="16" spans="1:15" ht="75.2" customHeight="1">
      <c r="A16" s="101" t="str" cm="1">
        <f t="array" ref="A16">IF(AND(B16&lt;&gt;"",C16&lt;&gt;""),"CNP-"&amp;SUBSTITUTE(B16,"Axe ","AXE")&amp;"-"&amp;C16,"")</f>
        <v>CNP-AXE1-13</v>
      </c>
      <c r="B16" s="102" t="s">
        <v>64</v>
      </c>
      <c r="C16" s="103">
        <v>13</v>
      </c>
      <c r="D16" s="214"/>
      <c r="E16" s="104" t="s">
        <v>545</v>
      </c>
      <c r="F16" s="218"/>
      <c r="G16" s="104" t="s">
        <v>546</v>
      </c>
      <c r="H16" s="104" t="s">
        <v>222</v>
      </c>
      <c r="I16" s="121"/>
      <c r="J16" s="120" t="s">
        <v>348</v>
      </c>
      <c r="K16" s="108"/>
      <c r="L16" s="101"/>
      <c r="M16" s="104" t="s">
        <v>509</v>
      </c>
      <c r="N16" s="104" t="s">
        <v>547</v>
      </c>
      <c r="O16" s="112"/>
    </row>
    <row r="17" spans="1:15" ht="75.2" customHeight="1">
      <c r="A17" s="101" t="str" cm="1">
        <f t="array" ref="A17">IF(AND(B17&lt;&gt;"",C17&lt;&gt;""),"CNP-"&amp;SUBSTITUTE(B17,"Axe ","AXE")&amp;"-"&amp;C17,"")</f>
        <v>CNP-AXE1-14</v>
      </c>
      <c r="B17" s="102" t="s">
        <v>64</v>
      </c>
      <c r="C17" s="103">
        <v>14</v>
      </c>
      <c r="D17" s="214"/>
      <c r="E17" s="104" t="s">
        <v>548</v>
      </c>
      <c r="F17" s="104" t="s">
        <v>206</v>
      </c>
      <c r="G17" s="104" t="s">
        <v>549</v>
      </c>
      <c r="H17" s="104" t="s">
        <v>222</v>
      </c>
      <c r="I17" s="121"/>
      <c r="J17" s="120" t="s">
        <v>348</v>
      </c>
      <c r="K17" s="108"/>
      <c r="L17" s="101"/>
      <c r="M17" s="104" t="s">
        <v>509</v>
      </c>
      <c r="N17" s="104" t="s">
        <v>550</v>
      </c>
      <c r="O17" s="112"/>
    </row>
    <row r="18" spans="1:15" ht="75.2" customHeight="1">
      <c r="A18" s="101" t="str" cm="1">
        <f t="array" ref="A18">IF(AND(B18&lt;&gt;"",C18&lt;&gt;""),"CNP-"&amp;SUBSTITUTE(B18,"Axe ","AXE")&amp;"-"&amp;C18,"")</f>
        <v>CNP-AXE1-15</v>
      </c>
      <c r="B18" s="102" t="s">
        <v>64</v>
      </c>
      <c r="C18" s="103">
        <v>15</v>
      </c>
      <c r="D18" s="214"/>
      <c r="E18" s="104" t="s">
        <v>551</v>
      </c>
      <c r="F18" s="104" t="s">
        <v>200</v>
      </c>
      <c r="G18" s="104" t="s">
        <v>552</v>
      </c>
      <c r="H18" s="104" t="s">
        <v>222</v>
      </c>
      <c r="I18" s="121"/>
      <c r="J18" s="120" t="s">
        <v>348</v>
      </c>
      <c r="K18" s="108"/>
      <c r="L18" s="101"/>
      <c r="M18" s="104" t="s">
        <v>509</v>
      </c>
      <c r="N18" s="104" t="s">
        <v>553</v>
      </c>
      <c r="O18" s="112"/>
    </row>
    <row r="19" spans="1:15" ht="75.2" customHeight="1">
      <c r="A19" s="101" t="str" cm="1">
        <f t="array" ref="A19">IF(AND(B19&lt;&gt;"",C19&lt;&gt;""),"CNP-"&amp;SUBSTITUTE(B19,"Axe ","AXE")&amp;"-"&amp;C19,"")</f>
        <v>CNP-AXE1-16</v>
      </c>
      <c r="B19" s="102" t="s">
        <v>64</v>
      </c>
      <c r="C19" s="103">
        <v>16</v>
      </c>
      <c r="D19" s="214"/>
      <c r="E19" s="104" t="s">
        <v>554</v>
      </c>
      <c r="F19" s="104" t="s">
        <v>216</v>
      </c>
      <c r="G19" s="104" t="s">
        <v>555</v>
      </c>
      <c r="H19" s="104" t="s">
        <v>222</v>
      </c>
      <c r="I19" s="121"/>
      <c r="J19" s="120" t="s">
        <v>348</v>
      </c>
      <c r="K19" s="108"/>
      <c r="L19" s="101"/>
      <c r="M19" s="104" t="s">
        <v>509</v>
      </c>
      <c r="N19" s="104" t="s">
        <v>556</v>
      </c>
      <c r="O19" s="112"/>
    </row>
    <row r="20" spans="1:15" ht="75.2" customHeight="1">
      <c r="A20" s="101" t="str" cm="1">
        <f t="array" ref="A20">IF(AND(B20&lt;&gt;"",C20&lt;&gt;""),"CNP-"&amp;SUBSTITUTE(B20,"Axe ","AXE")&amp;"-"&amp;C20,"")</f>
        <v>CNP-AXE2-1</v>
      </c>
      <c r="B20" s="115" t="s">
        <v>69</v>
      </c>
      <c r="C20" s="103">
        <v>1</v>
      </c>
      <c r="D20" s="213">
        <v>2</v>
      </c>
      <c r="E20" s="104" t="s">
        <v>557</v>
      </c>
      <c r="F20" s="104" t="s">
        <v>202</v>
      </c>
      <c r="G20" s="104" t="s">
        <v>558</v>
      </c>
      <c r="H20" s="104" t="s">
        <v>222</v>
      </c>
      <c r="I20" s="121"/>
      <c r="J20" s="120" t="s">
        <v>348</v>
      </c>
      <c r="K20" s="108"/>
      <c r="L20" s="114" t="s">
        <v>438</v>
      </c>
      <c r="M20" s="104" t="s">
        <v>509</v>
      </c>
      <c r="N20" s="104" t="s">
        <v>559</v>
      </c>
      <c r="O20" s="109"/>
    </row>
    <row r="21" spans="1:15" ht="75.2" customHeight="1">
      <c r="A21" s="101" t="str" cm="1">
        <f t="array" ref="A21">IF(AND(B21&lt;&gt;"",C21&lt;&gt;""),"CNP-"&amp;SUBSTITUTE(B21,"Axe ","AXE")&amp;"-"&amp;C21,"")</f>
        <v>CNP-AXE2-2</v>
      </c>
      <c r="B21" s="115" t="s">
        <v>69</v>
      </c>
      <c r="C21" s="103">
        <v>2</v>
      </c>
      <c r="D21" s="214"/>
      <c r="E21" s="104" t="s">
        <v>560</v>
      </c>
      <c r="F21" s="104" t="s">
        <v>202</v>
      </c>
      <c r="G21" s="104" t="s">
        <v>561</v>
      </c>
      <c r="H21" s="104" t="s">
        <v>222</v>
      </c>
      <c r="I21" s="121"/>
      <c r="J21" s="120" t="s">
        <v>348</v>
      </c>
      <c r="K21" s="108"/>
      <c r="L21" s="101"/>
      <c r="M21" s="104" t="s">
        <v>509</v>
      </c>
      <c r="N21" s="104" t="s">
        <v>562</v>
      </c>
      <c r="O21" s="112"/>
    </row>
    <row r="22" spans="1:15" ht="75.2" customHeight="1">
      <c r="A22" s="101" t="str" cm="1">
        <f t="array" ref="A22">IF(AND(B22&lt;&gt;"",C22&lt;&gt;""),"CNP-"&amp;SUBSTITUTE(B22,"Axe ","AXE")&amp;"-"&amp;C22,"")</f>
        <v>CNP-AXE2-3</v>
      </c>
      <c r="B22" s="115" t="s">
        <v>69</v>
      </c>
      <c r="C22" s="103">
        <v>3</v>
      </c>
      <c r="D22" s="214"/>
      <c r="E22" s="104" t="s">
        <v>563</v>
      </c>
      <c r="F22" s="104" t="s">
        <v>202</v>
      </c>
      <c r="G22" s="104" t="s">
        <v>564</v>
      </c>
      <c r="H22" s="104" t="s">
        <v>222</v>
      </c>
      <c r="I22" s="121"/>
      <c r="J22" s="120" t="s">
        <v>348</v>
      </c>
      <c r="K22" s="108"/>
      <c r="L22" s="114" t="s">
        <v>466</v>
      </c>
      <c r="M22" s="104" t="s">
        <v>509</v>
      </c>
      <c r="N22" s="104" t="s">
        <v>565</v>
      </c>
      <c r="O22" s="112"/>
    </row>
    <row r="23" spans="1:15" ht="75.2" customHeight="1">
      <c r="A23" s="101" t="str" cm="1">
        <f t="array" ref="A23">IF(AND(B23&lt;&gt;"",C23&lt;&gt;""),"CNP-"&amp;SUBSTITUTE(B23,"Axe ","AXE")&amp;"-"&amp;C23,"")</f>
        <v>CNP-AXE2-4</v>
      </c>
      <c r="B23" s="115" t="s">
        <v>69</v>
      </c>
      <c r="C23" s="103">
        <v>4</v>
      </c>
      <c r="D23" s="214"/>
      <c r="E23" s="104" t="s">
        <v>566</v>
      </c>
      <c r="F23" s="104" t="s">
        <v>202</v>
      </c>
      <c r="G23" s="104" t="s">
        <v>567</v>
      </c>
      <c r="H23" s="104" t="s">
        <v>222</v>
      </c>
      <c r="I23" s="121"/>
      <c r="J23" s="120" t="s">
        <v>348</v>
      </c>
      <c r="K23" s="108"/>
      <c r="L23" s="114" t="s">
        <v>568</v>
      </c>
      <c r="M23" s="104" t="s">
        <v>509</v>
      </c>
      <c r="N23" s="104" t="s">
        <v>569</v>
      </c>
      <c r="O23" s="112"/>
    </row>
    <row r="24" spans="1:15" ht="75.2" customHeight="1">
      <c r="A24" s="101" t="str" cm="1">
        <f t="array" ref="A24">IF(AND(B24&lt;&gt;"",C24&lt;&gt;""),"CNP-"&amp;SUBSTITUTE(B24,"Axe ","AXE")&amp;"-"&amp;C24,"")</f>
        <v>CNP-AXE2-5</v>
      </c>
      <c r="B24" s="115" t="s">
        <v>69</v>
      </c>
      <c r="C24" s="103">
        <v>5</v>
      </c>
      <c r="D24" s="214"/>
      <c r="E24" s="104" t="s">
        <v>570</v>
      </c>
      <c r="F24" s="104" t="s">
        <v>202</v>
      </c>
      <c r="G24" s="104" t="s">
        <v>451</v>
      </c>
      <c r="H24" s="104" t="s">
        <v>222</v>
      </c>
      <c r="I24" s="121"/>
      <c r="J24" s="120" t="s">
        <v>348</v>
      </c>
      <c r="K24" s="108"/>
      <c r="L24" s="114" t="s">
        <v>452</v>
      </c>
      <c r="M24" s="104" t="s">
        <v>509</v>
      </c>
      <c r="N24" s="104" t="s">
        <v>571</v>
      </c>
      <c r="O24" s="112"/>
    </row>
    <row r="25" spans="1:15" ht="75.2" customHeight="1">
      <c r="A25" s="101" t="str" cm="1">
        <f t="array" ref="A25">IF(AND(B25&lt;&gt;"",C25&lt;&gt;""),"CNP-"&amp;SUBSTITUTE(B25,"Axe ","AXE")&amp;"-"&amp;C25,"")</f>
        <v>CNP-AXE2-6</v>
      </c>
      <c r="B25" s="115" t="s">
        <v>69</v>
      </c>
      <c r="C25" s="103">
        <v>6</v>
      </c>
      <c r="D25" s="214"/>
      <c r="E25" s="104" t="s">
        <v>572</v>
      </c>
      <c r="F25" s="104" t="s">
        <v>202</v>
      </c>
      <c r="G25" s="104" t="s">
        <v>573</v>
      </c>
      <c r="H25" s="104" t="s">
        <v>222</v>
      </c>
      <c r="I25" s="121"/>
      <c r="J25" s="120" t="s">
        <v>348</v>
      </c>
      <c r="K25" s="108"/>
      <c r="L25" s="114" t="s">
        <v>574</v>
      </c>
      <c r="M25" s="104" t="s">
        <v>509</v>
      </c>
      <c r="N25" s="104" t="s">
        <v>575</v>
      </c>
      <c r="O25" s="112"/>
    </row>
    <row r="26" spans="1:15" ht="75.2" customHeight="1">
      <c r="A26" s="101" t="str" cm="1">
        <f t="array" ref="A26">IF(AND(B26&lt;&gt;"",C26&lt;&gt;""),"CNP-"&amp;SUBSTITUTE(B26,"Axe ","AXE")&amp;"-"&amp;C26,"")</f>
        <v>CNP-AXE2-7</v>
      </c>
      <c r="B26" s="115" t="s">
        <v>69</v>
      </c>
      <c r="C26" s="103">
        <v>7</v>
      </c>
      <c r="D26" s="214"/>
      <c r="E26" s="104" t="s">
        <v>576</v>
      </c>
      <c r="F26" s="104" t="s">
        <v>202</v>
      </c>
      <c r="G26" s="104" t="s">
        <v>577</v>
      </c>
      <c r="H26" s="104" t="s">
        <v>222</v>
      </c>
      <c r="I26" s="121"/>
      <c r="J26" s="120" t="s">
        <v>348</v>
      </c>
      <c r="K26" s="108"/>
      <c r="L26" s="101"/>
      <c r="M26" s="104" t="s">
        <v>509</v>
      </c>
      <c r="N26" s="104" t="s">
        <v>578</v>
      </c>
      <c r="O26" s="112"/>
    </row>
    <row r="27" spans="1:15" ht="75.2" customHeight="1">
      <c r="A27" s="101" t="str" cm="1">
        <f t="array" ref="A27">IF(AND(B27&lt;&gt;"",C27&lt;&gt;""),"CNP-"&amp;SUBSTITUTE(B27,"Axe ","AXE")&amp;"-"&amp;C27,"")</f>
        <v>CNP-AXE2-8</v>
      </c>
      <c r="B27" s="115" t="s">
        <v>69</v>
      </c>
      <c r="C27" s="103">
        <v>8</v>
      </c>
      <c r="D27" s="214"/>
      <c r="E27" s="104" t="s">
        <v>579</v>
      </c>
      <c r="F27" s="104" t="s">
        <v>202</v>
      </c>
      <c r="G27" s="104" t="s">
        <v>580</v>
      </c>
      <c r="H27" s="104" t="s">
        <v>222</v>
      </c>
      <c r="I27" s="121"/>
      <c r="J27" s="120" t="s">
        <v>348</v>
      </c>
      <c r="K27" s="108"/>
      <c r="L27" s="101"/>
      <c r="M27" s="104" t="s">
        <v>509</v>
      </c>
      <c r="N27" s="104" t="s">
        <v>581</v>
      </c>
      <c r="O27" s="112"/>
    </row>
    <row r="28" spans="1:15" ht="75.2" customHeight="1">
      <c r="A28" s="101" t="str" cm="1">
        <f t="array" ref="A28">IF(AND(B28&lt;&gt;"",C28&lt;&gt;""),"CNP-"&amp;SUBSTITUTE(B28,"Axe ","AXE")&amp;"-"&amp;C28,"")</f>
        <v>CNP-AXE2-9</v>
      </c>
      <c r="B28" s="115" t="s">
        <v>69</v>
      </c>
      <c r="C28" s="103">
        <v>9</v>
      </c>
      <c r="D28" s="214"/>
      <c r="E28" s="104" t="s">
        <v>582</v>
      </c>
      <c r="F28" s="104" t="s">
        <v>196</v>
      </c>
      <c r="G28" s="104" t="s">
        <v>583</v>
      </c>
      <c r="H28" s="104" t="s">
        <v>222</v>
      </c>
      <c r="I28" s="121"/>
      <c r="J28" s="120" t="s">
        <v>348</v>
      </c>
      <c r="K28" s="108"/>
      <c r="L28" s="101"/>
      <c r="M28" s="104" t="s">
        <v>509</v>
      </c>
      <c r="N28" s="104" t="s">
        <v>584</v>
      </c>
      <c r="O28" s="112"/>
    </row>
    <row r="29" spans="1:15" ht="75.2" customHeight="1">
      <c r="A29" s="101" t="str" cm="1">
        <f t="array" ref="A29">IF(AND(B29&lt;&gt;"",C29&lt;&gt;""),"CNP-"&amp;SUBSTITUTE(B29,"Axe ","AXE")&amp;"-"&amp;C29,"")</f>
        <v>CNP-AXE2-10</v>
      </c>
      <c r="B29" s="115" t="s">
        <v>69</v>
      </c>
      <c r="C29" s="103">
        <v>10</v>
      </c>
      <c r="D29" s="214"/>
      <c r="E29" s="104" t="s">
        <v>585</v>
      </c>
      <c r="F29" s="104" t="s">
        <v>204</v>
      </c>
      <c r="G29" s="104" t="s">
        <v>586</v>
      </c>
      <c r="H29" s="104" t="s">
        <v>222</v>
      </c>
      <c r="I29" s="121"/>
      <c r="J29" s="120" t="s">
        <v>348</v>
      </c>
      <c r="K29" s="108"/>
      <c r="L29" s="101"/>
      <c r="M29" s="104" t="s">
        <v>509</v>
      </c>
      <c r="N29" s="104" t="s">
        <v>587</v>
      </c>
      <c r="O29" s="112"/>
    </row>
    <row r="30" spans="1:15" ht="75.2" customHeight="1">
      <c r="A30" s="101" t="str" cm="1">
        <f t="array" ref="A30">IF(AND(B30&lt;&gt;"",C30&lt;&gt;""),"CNP-"&amp;SUBSTITUTE(B30,"Axe ","AXE")&amp;"-"&amp;C30,"")</f>
        <v>CNP-AXE2-11</v>
      </c>
      <c r="B30" s="115" t="s">
        <v>69</v>
      </c>
      <c r="C30" s="103">
        <v>11</v>
      </c>
      <c r="D30" s="214"/>
      <c r="E30" s="104" t="s">
        <v>588</v>
      </c>
      <c r="F30" s="104" t="s">
        <v>200</v>
      </c>
      <c r="G30" s="104" t="s">
        <v>589</v>
      </c>
      <c r="H30" s="104" t="s">
        <v>222</v>
      </c>
      <c r="I30" s="121"/>
      <c r="J30" s="120" t="s">
        <v>348</v>
      </c>
      <c r="K30" s="108"/>
      <c r="L30" s="101"/>
      <c r="M30" s="104" t="s">
        <v>509</v>
      </c>
      <c r="N30" s="104" t="s">
        <v>590</v>
      </c>
      <c r="O30" s="112"/>
    </row>
    <row r="31" spans="1:15" ht="75.2" customHeight="1">
      <c r="A31" s="101" t="str" cm="1">
        <f t="array" ref="A31">IF(AND(B31&lt;&gt;"",C31&lt;&gt;""),"CNP-"&amp;SUBSTITUTE(B31,"Axe ","AXE")&amp;"-"&amp;C31,"")</f>
        <v>CNP-AXE2-12</v>
      </c>
      <c r="B31" s="115" t="s">
        <v>69</v>
      </c>
      <c r="C31" s="103">
        <v>12</v>
      </c>
      <c r="D31" s="214"/>
      <c r="E31" s="104" t="s">
        <v>591</v>
      </c>
      <c r="F31" s="104" t="s">
        <v>214</v>
      </c>
      <c r="G31" s="104" t="s">
        <v>461</v>
      </c>
      <c r="H31" s="104" t="s">
        <v>222</v>
      </c>
      <c r="I31" s="121"/>
      <c r="J31" s="120" t="s">
        <v>348</v>
      </c>
      <c r="K31" s="108"/>
      <c r="L31" s="114" t="s">
        <v>462</v>
      </c>
      <c r="M31" s="104" t="s">
        <v>509</v>
      </c>
      <c r="N31" s="104" t="s">
        <v>592</v>
      </c>
      <c r="O31" s="112"/>
    </row>
    <row r="32" spans="1:15" ht="75.2" customHeight="1">
      <c r="A32" s="101" t="str" cm="1">
        <f t="array" ref="A32">IF(AND(B32&lt;&gt;"",C32&lt;&gt;""),"CNP-"&amp;SUBSTITUTE(B32,"Axe ","AXE")&amp;"-"&amp;C32,"")</f>
        <v>CNP-AXE2-13</v>
      </c>
      <c r="B32" s="115" t="s">
        <v>69</v>
      </c>
      <c r="C32" s="103">
        <v>13</v>
      </c>
      <c r="D32" s="214"/>
      <c r="E32" s="104" t="s">
        <v>593</v>
      </c>
      <c r="F32" s="104" t="s">
        <v>196</v>
      </c>
      <c r="G32" s="104" t="s">
        <v>594</v>
      </c>
      <c r="H32" s="104" t="s">
        <v>222</v>
      </c>
      <c r="I32" s="121"/>
      <c r="J32" s="120" t="s">
        <v>348</v>
      </c>
      <c r="K32" s="108"/>
      <c r="L32" s="101"/>
      <c r="M32" s="104" t="s">
        <v>509</v>
      </c>
      <c r="N32" s="104" t="s">
        <v>595</v>
      </c>
      <c r="O32" s="112"/>
    </row>
    <row r="33" spans="1:15" ht="75.2" customHeight="1">
      <c r="A33" s="101" t="str" cm="1">
        <f t="array" ref="A33">IF(AND(B33&lt;&gt;"",C33&lt;&gt;""),"CNP-"&amp;SUBSTITUTE(B33,"Axe ","AXE")&amp;"-"&amp;C33,"")</f>
        <v>CNP-AXE2-14</v>
      </c>
      <c r="B33" s="115" t="s">
        <v>69</v>
      </c>
      <c r="C33" s="103">
        <v>14</v>
      </c>
      <c r="D33" s="214"/>
      <c r="E33" s="104" t="s">
        <v>596</v>
      </c>
      <c r="F33" s="104" t="s">
        <v>198</v>
      </c>
      <c r="G33" s="104" t="s">
        <v>597</v>
      </c>
      <c r="H33" s="104" t="s">
        <v>222</v>
      </c>
      <c r="I33" s="121"/>
      <c r="J33" s="120" t="s">
        <v>348</v>
      </c>
      <c r="K33" s="108"/>
      <c r="L33" s="101"/>
      <c r="M33" s="104" t="s">
        <v>509</v>
      </c>
      <c r="N33" s="104" t="s">
        <v>598</v>
      </c>
      <c r="O33" s="112"/>
    </row>
    <row r="34" spans="1:15" ht="75.2" customHeight="1">
      <c r="A34" s="101" t="str" cm="1">
        <f t="array" ref="A34">IF(AND(B34&lt;&gt;"",C34&lt;&gt;""),"CNP-"&amp;SUBSTITUTE(B34,"Axe ","AXE")&amp;"-"&amp;C34,"")</f>
        <v>CNP-AXE2-15</v>
      </c>
      <c r="B34" s="115" t="s">
        <v>69</v>
      </c>
      <c r="C34" s="103">
        <v>15</v>
      </c>
      <c r="D34" s="214"/>
      <c r="E34" s="104" t="s">
        <v>599</v>
      </c>
      <c r="F34" s="104" t="s">
        <v>200</v>
      </c>
      <c r="G34" s="104" t="s">
        <v>600</v>
      </c>
      <c r="H34" s="104" t="s">
        <v>237</v>
      </c>
      <c r="I34" s="121"/>
      <c r="J34" s="120" t="s">
        <v>348</v>
      </c>
      <c r="K34" s="108"/>
      <c r="L34" s="101"/>
      <c r="M34" s="104" t="s">
        <v>509</v>
      </c>
      <c r="N34" s="104" t="s">
        <v>601</v>
      </c>
      <c r="O34" s="112"/>
    </row>
    <row r="35" spans="1:15" ht="75.2" customHeight="1">
      <c r="A35" s="101" t="str" cm="1">
        <f t="array" ref="A35">IF(AND(B35&lt;&gt;"",C35&lt;&gt;""),"CNP-"&amp;SUBSTITUTE(B35,"Axe ","AXE")&amp;"-"&amp;C35,"")</f>
        <v>CNP-AXE2-16</v>
      </c>
      <c r="B35" s="115" t="s">
        <v>69</v>
      </c>
      <c r="C35" s="103">
        <v>16</v>
      </c>
      <c r="D35" s="214"/>
      <c r="E35" s="104" t="s">
        <v>602</v>
      </c>
      <c r="F35" s="104" t="s">
        <v>200</v>
      </c>
      <c r="G35" s="104" t="s">
        <v>472</v>
      </c>
      <c r="H35" s="104" t="s">
        <v>222</v>
      </c>
      <c r="I35" s="121"/>
      <c r="J35" s="120" t="s">
        <v>348</v>
      </c>
      <c r="K35" s="108"/>
      <c r="L35" s="101"/>
      <c r="M35" s="104" t="s">
        <v>509</v>
      </c>
      <c r="N35" s="104" t="s">
        <v>603</v>
      </c>
      <c r="O35" s="112"/>
    </row>
    <row r="36" spans="1:15" ht="75.2" customHeight="1">
      <c r="A36" s="101" t="str" cm="1">
        <f t="array" ref="A36">IF(AND(B36&lt;&gt;"",C36&lt;&gt;""),"CNP-"&amp;SUBSTITUTE(B36,"Axe ","AXE")&amp;"-"&amp;C36,"")</f>
        <v>CNP-AXE2-17</v>
      </c>
      <c r="B36" s="115" t="s">
        <v>69</v>
      </c>
      <c r="C36" s="103">
        <v>17</v>
      </c>
      <c r="D36" s="214"/>
      <c r="E36" s="104" t="s">
        <v>604</v>
      </c>
      <c r="F36" s="104" t="s">
        <v>196</v>
      </c>
      <c r="G36" s="104" t="s">
        <v>605</v>
      </c>
      <c r="H36" s="104" t="s">
        <v>222</v>
      </c>
      <c r="I36" s="121"/>
      <c r="J36" s="120" t="s">
        <v>348</v>
      </c>
      <c r="K36" s="108"/>
      <c r="L36" s="101"/>
      <c r="M36" s="104" t="s">
        <v>509</v>
      </c>
      <c r="N36" s="104" t="s">
        <v>606</v>
      </c>
      <c r="O36" s="112"/>
    </row>
    <row r="37" spans="1:15" ht="75.2" customHeight="1">
      <c r="A37" s="101" t="str" cm="1">
        <f t="array" ref="A37">IF(AND(B37&lt;&gt;"",C37&lt;&gt;""),"CNP-"&amp;SUBSTITUTE(B37,"Axe ","AXE")&amp;"-"&amp;C37,"")</f>
        <v>CNP-AXE2-18</v>
      </c>
      <c r="B37" s="115" t="s">
        <v>69</v>
      </c>
      <c r="C37" s="103">
        <v>18</v>
      </c>
      <c r="D37" s="214"/>
      <c r="E37" s="104" t="s">
        <v>607</v>
      </c>
      <c r="F37" s="104" t="s">
        <v>194</v>
      </c>
      <c r="G37" s="104" t="s">
        <v>608</v>
      </c>
      <c r="H37" s="104" t="s">
        <v>222</v>
      </c>
      <c r="I37" s="121"/>
      <c r="J37" s="120" t="s">
        <v>348</v>
      </c>
      <c r="K37" s="108"/>
      <c r="L37" s="101"/>
      <c r="M37" s="104" t="s">
        <v>509</v>
      </c>
      <c r="N37" s="104" t="s">
        <v>609</v>
      </c>
      <c r="O37" s="112"/>
    </row>
    <row r="38" spans="1:15" ht="75.2" customHeight="1">
      <c r="A38" s="101" t="str" cm="1">
        <f t="array" ref="A38">IF(AND(B38&lt;&gt;"",C38&lt;&gt;""),"CNP-"&amp;SUBSTITUTE(B38,"Axe ","AXE")&amp;"-"&amp;C38,"")</f>
        <v>CNP-AXE2-19</v>
      </c>
      <c r="B38" s="115" t="s">
        <v>69</v>
      </c>
      <c r="C38" s="103">
        <v>19</v>
      </c>
      <c r="D38" s="214"/>
      <c r="E38" s="104" t="s">
        <v>610</v>
      </c>
      <c r="F38" s="104" t="s">
        <v>194</v>
      </c>
      <c r="G38" s="104" t="s">
        <v>611</v>
      </c>
      <c r="H38" s="104" t="s">
        <v>225</v>
      </c>
      <c r="I38" s="121"/>
      <c r="J38" s="120" t="s">
        <v>348</v>
      </c>
      <c r="K38" s="108"/>
      <c r="L38" s="101"/>
      <c r="M38" s="104" t="s">
        <v>509</v>
      </c>
      <c r="N38" s="104" t="s">
        <v>612</v>
      </c>
      <c r="O38" s="112"/>
    </row>
    <row r="39" spans="1:15" ht="75.2" customHeight="1">
      <c r="A39" s="101" t="str" cm="1">
        <f t="array" ref="A39">IF(AND(B40&lt;&gt;"",C40&lt;&gt;""),"CNP-"&amp;SUBSTITUTE(B40,"Axe ","AXE")&amp;"-"&amp;C40,"")</f>
        <v>CNP-AXE2-21</v>
      </c>
      <c r="B39" s="115" t="s">
        <v>69</v>
      </c>
      <c r="C39" s="103">
        <v>20</v>
      </c>
      <c r="D39" s="214"/>
      <c r="E39" s="104" t="s">
        <v>613</v>
      </c>
      <c r="F39" s="104" t="s">
        <v>194</v>
      </c>
      <c r="G39" s="104" t="s">
        <v>608</v>
      </c>
      <c r="H39" s="104" t="s">
        <v>222</v>
      </c>
      <c r="I39" s="121"/>
      <c r="J39" s="120" t="s">
        <v>348</v>
      </c>
      <c r="K39" s="108"/>
      <c r="L39" s="101"/>
      <c r="M39" s="104" t="s">
        <v>509</v>
      </c>
      <c r="N39" s="104" t="s">
        <v>614</v>
      </c>
      <c r="O39" s="112"/>
    </row>
    <row r="40" spans="1:15" ht="75.2" customHeight="1">
      <c r="A40" s="101" t="str" cm="1">
        <f t="array" ref="A40">IF(AND(B41&lt;&gt;"",C41&lt;&gt;""),"CNP-"&amp;SUBSTITUTE(B41,"Axe ","AXE")&amp;"-"&amp;C41,"")</f>
        <v>CNP-AXE2-22</v>
      </c>
      <c r="B40" s="115" t="s">
        <v>69</v>
      </c>
      <c r="C40" s="103">
        <v>21</v>
      </c>
      <c r="D40" s="214"/>
      <c r="E40" s="104" t="s">
        <v>615</v>
      </c>
      <c r="F40" s="104" t="s">
        <v>196</v>
      </c>
      <c r="G40" s="104" t="s">
        <v>616</v>
      </c>
      <c r="H40" s="104" t="s">
        <v>222</v>
      </c>
      <c r="I40" s="121"/>
      <c r="J40" s="120" t="s">
        <v>348</v>
      </c>
      <c r="K40" s="108"/>
      <c r="L40" s="101"/>
      <c r="M40" s="104" t="s">
        <v>509</v>
      </c>
      <c r="N40" s="104" t="s">
        <v>617</v>
      </c>
      <c r="O40" s="112"/>
    </row>
    <row r="41" spans="1:15" ht="75.2" customHeight="1">
      <c r="A41" s="101" t="str" cm="1">
        <f t="array" ref="A41">IF(AND(B42&lt;&gt;"",C42&lt;&gt;""),"CNP-"&amp;SUBSTITUTE(B42,"Axe ","AXE")&amp;"-"&amp;C42,"")</f>
        <v>CNP-AXE2-23</v>
      </c>
      <c r="B41" s="115" t="s">
        <v>69</v>
      </c>
      <c r="C41" s="103">
        <v>22</v>
      </c>
      <c r="D41" s="214"/>
      <c r="E41" s="104" t="s">
        <v>618</v>
      </c>
      <c r="F41" s="104" t="s">
        <v>204</v>
      </c>
      <c r="G41" s="104" t="s">
        <v>619</v>
      </c>
      <c r="H41" s="104" t="s">
        <v>237</v>
      </c>
      <c r="I41" s="121"/>
      <c r="J41" s="120" t="s">
        <v>348</v>
      </c>
      <c r="K41" s="108"/>
      <c r="L41" s="101"/>
      <c r="M41" s="104" t="s">
        <v>509</v>
      </c>
      <c r="N41" s="104" t="s">
        <v>620</v>
      </c>
      <c r="O41" s="112"/>
    </row>
    <row r="42" spans="1:15" ht="75.2" customHeight="1">
      <c r="A42" s="101" t="str" cm="1">
        <f t="array" ref="A42">IF(AND(B43&lt;&gt;"",C43&lt;&gt;""),"CNP-"&amp;SUBSTITUTE(B43,"Axe ","AXE")&amp;"-"&amp;C43,"")</f>
        <v>CNP-AXE2-24</v>
      </c>
      <c r="B42" s="115" t="s">
        <v>69</v>
      </c>
      <c r="C42" s="103">
        <v>23</v>
      </c>
      <c r="D42" s="214"/>
      <c r="E42" s="104" t="s">
        <v>621</v>
      </c>
      <c r="F42" s="104" t="s">
        <v>194</v>
      </c>
      <c r="G42" s="104" t="s">
        <v>622</v>
      </c>
      <c r="H42" s="104" t="s">
        <v>222</v>
      </c>
      <c r="I42" s="121"/>
      <c r="J42" s="120" t="s">
        <v>348</v>
      </c>
      <c r="K42" s="108"/>
      <c r="L42" s="101"/>
      <c r="M42" s="104" t="s">
        <v>509</v>
      </c>
      <c r="N42" s="104" t="s">
        <v>623</v>
      </c>
      <c r="O42" s="112"/>
    </row>
    <row r="43" spans="1:15" ht="75.2" customHeight="1">
      <c r="A43" s="101" t="str" cm="1">
        <f t="array" ref="A43">IF(AND(B44&lt;&gt;"",C44&lt;&gt;""),"CNP-"&amp;SUBSTITUTE(B44,"Axe ","AXE")&amp;"-"&amp;C44,"")</f>
        <v>CNP-AXE2-25</v>
      </c>
      <c r="B43" s="115" t="s">
        <v>69</v>
      </c>
      <c r="C43" s="103">
        <v>24</v>
      </c>
      <c r="D43" s="214"/>
      <c r="E43" s="104" t="s">
        <v>624</v>
      </c>
      <c r="F43" s="104" t="s">
        <v>196</v>
      </c>
      <c r="G43" s="104" t="s">
        <v>625</v>
      </c>
      <c r="H43" s="104" t="s">
        <v>237</v>
      </c>
      <c r="I43" s="121"/>
      <c r="J43" s="120" t="s">
        <v>348</v>
      </c>
      <c r="K43" s="108"/>
      <c r="L43" s="101"/>
      <c r="M43" s="104" t="s">
        <v>509</v>
      </c>
      <c r="N43" s="104" t="s">
        <v>626</v>
      </c>
      <c r="O43" s="112"/>
    </row>
    <row r="44" spans="1:15" ht="75.2" customHeight="1">
      <c r="A44" s="101" t="str" cm="1">
        <f t="array" ref="A44">IF(AND(B45&lt;&gt;"",C45&lt;&gt;""),"CNP-"&amp;SUBSTITUTE(B45,"Axe ","AXE")&amp;"-"&amp;C45,"")</f>
        <v>CNP-AXE3-1</v>
      </c>
      <c r="B44" s="115" t="s">
        <v>69</v>
      </c>
      <c r="C44" s="103">
        <v>25</v>
      </c>
      <c r="D44" s="214"/>
      <c r="E44" s="104" t="s">
        <v>627</v>
      </c>
      <c r="F44" s="104" t="s">
        <v>216</v>
      </c>
      <c r="G44" s="104" t="s">
        <v>307</v>
      </c>
      <c r="H44" s="104" t="s">
        <v>237</v>
      </c>
      <c r="I44" s="121"/>
      <c r="J44" s="120" t="s">
        <v>348</v>
      </c>
      <c r="K44" s="108"/>
      <c r="L44" s="101"/>
      <c r="M44" s="104" t="s">
        <v>509</v>
      </c>
      <c r="N44" s="104" t="s">
        <v>628</v>
      </c>
      <c r="O44" s="112"/>
    </row>
    <row r="45" spans="1:15" ht="75.2" customHeight="1">
      <c r="A45" s="101" t="str" cm="1">
        <f t="array" ref="A45">IF(AND(B46&lt;&gt;"",C46&lt;&gt;""),"CNP-"&amp;SUBSTITUTE(B46,"Axe ","AXE")&amp;"-"&amp;C46,"")</f>
        <v>CNP-AXE3-2</v>
      </c>
      <c r="B45" s="116" t="s">
        <v>70</v>
      </c>
      <c r="C45" s="103">
        <v>1</v>
      </c>
      <c r="D45" s="213">
        <v>2</v>
      </c>
      <c r="E45" s="104" t="s">
        <v>629</v>
      </c>
      <c r="F45" s="104" t="s">
        <v>194</v>
      </c>
      <c r="G45" s="104" t="s">
        <v>630</v>
      </c>
      <c r="H45" s="104" t="s">
        <v>222</v>
      </c>
      <c r="I45" s="121"/>
      <c r="J45" s="120" t="s">
        <v>348</v>
      </c>
      <c r="K45" s="108"/>
      <c r="L45" s="101"/>
      <c r="M45" s="104" t="s">
        <v>509</v>
      </c>
      <c r="N45" s="104" t="s">
        <v>631</v>
      </c>
      <c r="O45" s="109"/>
    </row>
    <row r="46" spans="1:15" ht="75.2" customHeight="1">
      <c r="A46" s="101" t="str" cm="1">
        <f t="array" ref="A46">IF(AND(B47&lt;&gt;"",C47&lt;&gt;""),"CNP-"&amp;SUBSTITUTE(B47,"Axe ","AXE")&amp;"-"&amp;C47,"")</f>
        <v>CNP-AXE3-3</v>
      </c>
      <c r="B46" s="116" t="s">
        <v>70</v>
      </c>
      <c r="C46" s="103">
        <v>2</v>
      </c>
      <c r="D46" s="214"/>
      <c r="E46" s="104" t="s">
        <v>632</v>
      </c>
      <c r="F46" s="104" t="s">
        <v>194</v>
      </c>
      <c r="G46" s="104" t="s">
        <v>633</v>
      </c>
      <c r="H46" s="104" t="s">
        <v>225</v>
      </c>
      <c r="I46" s="121"/>
      <c r="J46" s="120" t="s">
        <v>348</v>
      </c>
      <c r="K46" s="108"/>
      <c r="L46" s="101"/>
      <c r="M46" s="104" t="s">
        <v>509</v>
      </c>
      <c r="N46" s="104" t="s">
        <v>634</v>
      </c>
      <c r="O46" s="112"/>
    </row>
    <row r="47" spans="1:15" ht="75.2" customHeight="1">
      <c r="A47" s="101" t="str" cm="1">
        <f t="array" ref="A47">IF(AND(B48&lt;&gt;"",C48&lt;&gt;""),"CNP-"&amp;SUBSTITUTE(B48,"Axe ","AXE")&amp;"-"&amp;C48,"")</f>
        <v>CNP-AXE3-4</v>
      </c>
      <c r="B47" s="116" t="s">
        <v>70</v>
      </c>
      <c r="C47" s="103">
        <v>3</v>
      </c>
      <c r="D47" s="214"/>
      <c r="E47" s="104" t="s">
        <v>635</v>
      </c>
      <c r="F47" s="104" t="s">
        <v>212</v>
      </c>
      <c r="G47" s="104" t="s">
        <v>636</v>
      </c>
      <c r="H47" s="104" t="s">
        <v>222</v>
      </c>
      <c r="I47" s="121"/>
      <c r="J47" s="120" t="s">
        <v>348</v>
      </c>
      <c r="K47" s="108"/>
      <c r="L47" s="101"/>
      <c r="M47" s="104" t="s">
        <v>509</v>
      </c>
      <c r="N47" s="104" t="s">
        <v>637</v>
      </c>
      <c r="O47" s="112"/>
    </row>
    <row r="48" spans="1:15" ht="75.2" customHeight="1">
      <c r="A48" s="101" t="str" cm="1">
        <f t="array" ref="A48">IF(AND(B49&lt;&gt;"",C49&lt;&gt;""),"CNP-"&amp;SUBSTITUTE(B49,"Axe ","AXE")&amp;"-"&amp;C49,"")</f>
        <v>CNP-AXE3-5</v>
      </c>
      <c r="B48" s="116" t="s">
        <v>70</v>
      </c>
      <c r="C48" s="103">
        <v>4</v>
      </c>
      <c r="D48" s="214"/>
      <c r="E48" s="104" t="s">
        <v>638</v>
      </c>
      <c r="F48" s="104" t="s">
        <v>212</v>
      </c>
      <c r="G48" s="104" t="s">
        <v>639</v>
      </c>
      <c r="H48" s="104" t="s">
        <v>222</v>
      </c>
      <c r="I48" s="121"/>
      <c r="J48" s="120" t="s">
        <v>348</v>
      </c>
      <c r="K48" s="108"/>
      <c r="L48" s="101"/>
      <c r="M48" s="104" t="s">
        <v>509</v>
      </c>
      <c r="N48" s="104" t="s">
        <v>640</v>
      </c>
      <c r="O48" s="112"/>
    </row>
    <row r="49" spans="1:15" ht="75.2" customHeight="1">
      <c r="A49" s="101" t="str" cm="1">
        <f t="array" ref="A49">IF(AND(B50&lt;&gt;"",C50&lt;&gt;""),"CNP-"&amp;SUBSTITUTE(B50,"Axe ","AXE")&amp;"-"&amp;C50,"")</f>
        <v>CNP-AXE3-6</v>
      </c>
      <c r="B49" s="116" t="s">
        <v>70</v>
      </c>
      <c r="C49" s="103">
        <v>5</v>
      </c>
      <c r="D49" s="214"/>
      <c r="E49" s="104" t="s">
        <v>641</v>
      </c>
      <c r="F49" s="104" t="s">
        <v>212</v>
      </c>
      <c r="G49" s="104" t="s">
        <v>642</v>
      </c>
      <c r="H49" s="104" t="s">
        <v>237</v>
      </c>
      <c r="I49" s="121"/>
      <c r="J49" s="120" t="s">
        <v>348</v>
      </c>
      <c r="K49" s="108"/>
      <c r="L49" s="101"/>
      <c r="M49" s="104" t="s">
        <v>509</v>
      </c>
      <c r="N49" s="104" t="s">
        <v>643</v>
      </c>
      <c r="O49" s="112"/>
    </row>
    <row r="50" spans="1:15" ht="75.2" customHeight="1">
      <c r="A50" s="101" t="str" cm="1">
        <f t="array" ref="A50">IF(AND(B51&lt;&gt;"",C51&lt;&gt;""),"CNP-"&amp;SUBSTITUTE(B51,"Axe ","AXE")&amp;"-"&amp;C51,"")</f>
        <v>CNP-AXE3-7</v>
      </c>
      <c r="B50" s="116" t="s">
        <v>70</v>
      </c>
      <c r="C50" s="103">
        <v>6</v>
      </c>
      <c r="D50" s="214"/>
      <c r="E50" s="104" t="s">
        <v>644</v>
      </c>
      <c r="F50" s="104" t="s">
        <v>204</v>
      </c>
      <c r="G50" s="104" t="s">
        <v>645</v>
      </c>
      <c r="H50" s="104" t="s">
        <v>222</v>
      </c>
      <c r="I50" s="121"/>
      <c r="J50" s="120" t="s">
        <v>348</v>
      </c>
      <c r="K50" s="108"/>
      <c r="L50" s="101"/>
      <c r="M50" s="104" t="s">
        <v>509</v>
      </c>
      <c r="N50" s="104" t="s">
        <v>646</v>
      </c>
      <c r="O50" s="112"/>
    </row>
    <row r="51" spans="1:15" ht="75.2" customHeight="1">
      <c r="A51" s="101" t="str" cm="1">
        <f t="array" ref="A51">IF(AND(B52&lt;&gt;"",C52&lt;&gt;""),"CNP-"&amp;SUBSTITUTE(B52,"Axe ","AXE")&amp;"-"&amp;C52,"")</f>
        <v>CNP-AXE3-8</v>
      </c>
      <c r="B51" s="116" t="s">
        <v>70</v>
      </c>
      <c r="C51" s="103">
        <v>7</v>
      </c>
      <c r="D51" s="214"/>
      <c r="E51" s="104" t="s">
        <v>647</v>
      </c>
      <c r="F51" s="104" t="s">
        <v>202</v>
      </c>
      <c r="G51" s="104" t="s">
        <v>573</v>
      </c>
      <c r="H51" s="104" t="s">
        <v>222</v>
      </c>
      <c r="I51" s="121"/>
      <c r="J51" s="120" t="s">
        <v>348</v>
      </c>
      <c r="K51" s="108"/>
      <c r="L51" s="114" t="s">
        <v>574</v>
      </c>
      <c r="M51" s="104" t="s">
        <v>509</v>
      </c>
      <c r="N51" s="104" t="s">
        <v>648</v>
      </c>
      <c r="O51" s="112"/>
    </row>
    <row r="52" spans="1:15" ht="75.2" customHeight="1">
      <c r="A52" s="101" t="str" cm="1">
        <f t="array" ref="A52">IF(AND(B53&lt;&gt;"",C53&lt;&gt;""),"CNP-"&amp;SUBSTITUTE(B53,"Axe ","AXE")&amp;"-"&amp;C53,"")</f>
        <v>CNP-AXE3-9</v>
      </c>
      <c r="B52" s="116" t="s">
        <v>70</v>
      </c>
      <c r="C52" s="103">
        <v>8</v>
      </c>
      <c r="D52" s="214"/>
      <c r="E52" s="104" t="s">
        <v>649</v>
      </c>
      <c r="F52" s="104" t="s">
        <v>212</v>
      </c>
      <c r="G52" s="104" t="s">
        <v>650</v>
      </c>
      <c r="H52" s="104" t="s">
        <v>237</v>
      </c>
      <c r="I52" s="121"/>
      <c r="J52" s="120" t="s">
        <v>348</v>
      </c>
      <c r="K52" s="108"/>
      <c r="L52" s="101"/>
      <c r="M52" s="104" t="s">
        <v>509</v>
      </c>
      <c r="N52" s="104" t="s">
        <v>651</v>
      </c>
      <c r="O52" s="112"/>
    </row>
    <row r="53" spans="1:15" ht="75.2" customHeight="1">
      <c r="A53" s="101" t="str" cm="1">
        <f t="array" ref="A53">IF(AND(B54&lt;&gt;"",C54&lt;&gt;""),"CNP-"&amp;SUBSTITUTE(B54,"Axe ","AXE")&amp;"-"&amp;C54,"")</f>
        <v>CNP-AXE3-10</v>
      </c>
      <c r="B53" s="116" t="s">
        <v>70</v>
      </c>
      <c r="C53" s="103">
        <v>9</v>
      </c>
      <c r="D53" s="214"/>
      <c r="E53" s="104" t="s">
        <v>652</v>
      </c>
      <c r="F53" s="104" t="s">
        <v>194</v>
      </c>
      <c r="G53" s="104" t="s">
        <v>608</v>
      </c>
      <c r="H53" s="104" t="s">
        <v>222</v>
      </c>
      <c r="I53" s="121"/>
      <c r="J53" s="120" t="s">
        <v>348</v>
      </c>
      <c r="K53" s="108"/>
      <c r="L53" s="101"/>
      <c r="M53" s="104" t="s">
        <v>509</v>
      </c>
      <c r="N53" s="104" t="s">
        <v>653</v>
      </c>
      <c r="O53" s="112"/>
    </row>
    <row r="54" spans="1:15" ht="75.2" customHeight="1">
      <c r="A54" s="101" t="str" cm="1">
        <f t="array" ref="A54">IF(AND(B55&lt;&gt;"",C55&lt;&gt;""),"CNP-"&amp;SUBSTITUTE(B55,"Axe ","AXE")&amp;"-"&amp;C55,"")</f>
        <v>CNP-AXE3-11</v>
      </c>
      <c r="B54" s="116" t="s">
        <v>70</v>
      </c>
      <c r="C54" s="103">
        <v>10</v>
      </c>
      <c r="D54" s="214"/>
      <c r="E54" s="104" t="s">
        <v>654</v>
      </c>
      <c r="F54" s="104" t="s">
        <v>202</v>
      </c>
      <c r="G54" s="104" t="s">
        <v>580</v>
      </c>
      <c r="H54" s="104" t="s">
        <v>222</v>
      </c>
      <c r="I54" s="121"/>
      <c r="J54" s="120" t="s">
        <v>348</v>
      </c>
      <c r="K54" s="108"/>
      <c r="L54" s="114" t="s">
        <v>466</v>
      </c>
      <c r="M54" s="104" t="s">
        <v>509</v>
      </c>
      <c r="N54" s="104" t="s">
        <v>655</v>
      </c>
      <c r="O54" s="112"/>
    </row>
    <row r="55" spans="1:15" ht="75.2" customHeight="1">
      <c r="A55" s="101" t="str" cm="1">
        <f t="array" ref="A55">IF(AND(B56&lt;&gt;"",C56&lt;&gt;""),"CNP-"&amp;SUBSTITUTE(B56,"Axe ","AXE")&amp;"-"&amp;C56,"")</f>
        <v>CNP-AXE3-12</v>
      </c>
      <c r="B55" s="116" t="s">
        <v>70</v>
      </c>
      <c r="C55" s="103">
        <v>11</v>
      </c>
      <c r="D55" s="214"/>
      <c r="E55" s="104" t="s">
        <v>656</v>
      </c>
      <c r="F55" s="104" t="s">
        <v>212</v>
      </c>
      <c r="G55" s="104" t="s">
        <v>657</v>
      </c>
      <c r="H55" s="104" t="s">
        <v>222</v>
      </c>
      <c r="I55" s="121"/>
      <c r="J55" s="120" t="s">
        <v>348</v>
      </c>
      <c r="K55" s="108"/>
      <c r="L55" s="101"/>
      <c r="M55" s="104" t="s">
        <v>509</v>
      </c>
      <c r="N55" s="104" t="s">
        <v>637</v>
      </c>
      <c r="O55" s="112"/>
    </row>
    <row r="56" spans="1:15" ht="75.2" customHeight="1">
      <c r="A56" s="101" t="str" cm="1">
        <f t="array" ref="A56">IF(AND(B57&lt;&gt;"",C57&lt;&gt;""),"CNP-"&amp;SUBSTITUTE(B57,"Axe ","AXE")&amp;"-"&amp;C57,"")</f>
        <v>CNP-AXE3-13</v>
      </c>
      <c r="B56" s="116" t="s">
        <v>70</v>
      </c>
      <c r="C56" s="103">
        <v>12</v>
      </c>
      <c r="D56" s="214"/>
      <c r="E56" s="104" t="s">
        <v>658</v>
      </c>
      <c r="F56" s="104" t="s">
        <v>212</v>
      </c>
      <c r="G56" s="104" t="s">
        <v>659</v>
      </c>
      <c r="H56" s="104" t="s">
        <v>222</v>
      </c>
      <c r="I56" s="121"/>
      <c r="J56" s="120" t="s">
        <v>348</v>
      </c>
      <c r="K56" s="108"/>
      <c r="L56" s="101"/>
      <c r="M56" s="104" t="s">
        <v>509</v>
      </c>
      <c r="N56" s="104" t="s">
        <v>660</v>
      </c>
      <c r="O56" s="112"/>
    </row>
    <row r="57" spans="1:15" ht="75.2" customHeight="1">
      <c r="A57" s="101" t="str" cm="1">
        <f t="array" ref="A57">IF(AND(B58&lt;&gt;"",C58&lt;&gt;""),"CNP-"&amp;SUBSTITUTE(B58,"Axe ","AXE")&amp;"-"&amp;C58,"")</f>
        <v>CNP-AXE4-1</v>
      </c>
      <c r="B57" s="116" t="s">
        <v>70</v>
      </c>
      <c r="C57" s="103">
        <v>13</v>
      </c>
      <c r="D57" s="214"/>
      <c r="E57" s="104" t="s">
        <v>661</v>
      </c>
      <c r="F57" s="104" t="s">
        <v>216</v>
      </c>
      <c r="G57" s="104" t="s">
        <v>307</v>
      </c>
      <c r="H57" s="104" t="s">
        <v>237</v>
      </c>
      <c r="I57" s="121"/>
      <c r="J57" s="120" t="s">
        <v>348</v>
      </c>
      <c r="K57" s="108"/>
      <c r="L57" s="101"/>
      <c r="M57" s="104" t="s">
        <v>509</v>
      </c>
      <c r="N57" s="104" t="s">
        <v>662</v>
      </c>
      <c r="O57" s="112"/>
    </row>
    <row r="58" spans="1:15" ht="75.2" customHeight="1">
      <c r="A58" s="101" t="str" cm="1">
        <f t="array" ref="A58">IF(AND(B59&lt;&gt;"",C59&lt;&gt;""),"CNP-"&amp;SUBSTITUTE(B59,"Axe ","AXE")&amp;"-"&amp;C59,"")</f>
        <v>CNP-AXE4-2</v>
      </c>
      <c r="B58" s="117" t="s">
        <v>72</v>
      </c>
      <c r="C58" s="103">
        <v>1</v>
      </c>
      <c r="D58" s="213">
        <v>2</v>
      </c>
      <c r="E58" s="104" t="s">
        <v>663</v>
      </c>
      <c r="F58" s="104" t="s">
        <v>194</v>
      </c>
      <c r="G58" s="104" t="s">
        <v>608</v>
      </c>
      <c r="H58" s="104" t="s">
        <v>222</v>
      </c>
      <c r="I58" s="121"/>
      <c r="J58" s="120" t="s">
        <v>348</v>
      </c>
      <c r="K58" s="108"/>
      <c r="L58" s="101"/>
      <c r="M58" s="104" t="s">
        <v>509</v>
      </c>
      <c r="N58" s="104" t="s">
        <v>664</v>
      </c>
      <c r="O58" s="109"/>
    </row>
    <row r="59" spans="1:15" ht="75.2" customHeight="1">
      <c r="A59" s="101" t="str" cm="1">
        <f t="array" ref="A59">IF(AND(B60&lt;&gt;"",C60&lt;&gt;""),"CNP-"&amp;SUBSTITUTE(B60,"Axe ","AXE")&amp;"-"&amp;C60,"")</f>
        <v>CNP-AXE4-3</v>
      </c>
      <c r="B59" s="117" t="s">
        <v>72</v>
      </c>
      <c r="C59" s="103">
        <v>2</v>
      </c>
      <c r="D59" s="214"/>
      <c r="E59" s="104" t="s">
        <v>665</v>
      </c>
      <c r="F59" s="104" t="s">
        <v>210</v>
      </c>
      <c r="G59" s="104" t="s">
        <v>490</v>
      </c>
      <c r="H59" s="104" t="s">
        <v>228</v>
      </c>
      <c r="I59" s="121"/>
      <c r="J59" s="122" t="s">
        <v>266</v>
      </c>
      <c r="K59" s="108"/>
      <c r="L59" s="101"/>
      <c r="M59" s="104" t="s">
        <v>509</v>
      </c>
      <c r="N59" s="104" t="s">
        <v>666</v>
      </c>
      <c r="O59" s="112"/>
    </row>
    <row r="60" spans="1:15" ht="60" customHeight="1">
      <c r="A60" s="101" t="str" cm="1">
        <f t="array" ref="A60">IF(AND(B61&lt;&gt;"",C61&lt;&gt;""),"CNP-"&amp;SUBSTITUTE(B61,"Axe ","AXE")&amp;"-"&amp;C61,"")</f>
        <v>CNP-AXE4-4</v>
      </c>
      <c r="B60" s="117" t="s">
        <v>72</v>
      </c>
      <c r="C60" s="103">
        <v>3</v>
      </c>
      <c r="D60" s="214"/>
      <c r="E60" s="104" t="s">
        <v>667</v>
      </c>
      <c r="F60" s="104" t="s">
        <v>208</v>
      </c>
      <c r="G60" s="104" t="s">
        <v>668</v>
      </c>
      <c r="H60" s="104" t="s">
        <v>228</v>
      </c>
      <c r="I60" s="121"/>
      <c r="J60" s="122" t="s">
        <v>266</v>
      </c>
      <c r="K60" s="108"/>
      <c r="L60" s="101"/>
      <c r="M60" s="104" t="s">
        <v>509</v>
      </c>
      <c r="N60" s="104" t="s">
        <v>669</v>
      </c>
      <c r="O60" s="112"/>
    </row>
    <row r="61" spans="1:15" ht="60" customHeight="1">
      <c r="A61" s="101" t="str" cm="1">
        <f t="array" ref="A61">IF(AND(B62&lt;&gt;"",C62&lt;&gt;""),"CNP-"&amp;SUBSTITUTE(B62,"Axe ","AXE")&amp;"-"&amp;C62,"")</f>
        <v>CNP-AXE4-5</v>
      </c>
      <c r="B61" s="117" t="s">
        <v>72</v>
      </c>
      <c r="C61" s="103">
        <v>4</v>
      </c>
      <c r="D61" s="214"/>
      <c r="E61" s="104" t="s">
        <v>670</v>
      </c>
      <c r="F61" s="104" t="s">
        <v>210</v>
      </c>
      <c r="G61" s="104" t="s">
        <v>671</v>
      </c>
      <c r="H61" s="104" t="s">
        <v>222</v>
      </c>
      <c r="I61" s="121"/>
      <c r="J61" s="120" t="s">
        <v>348</v>
      </c>
      <c r="K61" s="108"/>
      <c r="L61" s="101"/>
      <c r="M61" s="104" t="s">
        <v>509</v>
      </c>
      <c r="N61" s="104" t="s">
        <v>672</v>
      </c>
      <c r="O61" s="112"/>
    </row>
    <row r="62" spans="1:15" ht="75.2" customHeight="1">
      <c r="A62" s="101" t="str" cm="1">
        <f t="array" ref="A62">IF(AND(B63&lt;&gt;"",C63&lt;&gt;""),"CNP-"&amp;SUBSTITUTE(B63,"Axe ","AXE")&amp;"-"&amp;C63,"")</f>
        <v>CNP-AXE4-6</v>
      </c>
      <c r="B62" s="117" t="s">
        <v>72</v>
      </c>
      <c r="C62" s="103">
        <v>5</v>
      </c>
      <c r="D62" s="214"/>
      <c r="E62" s="104" t="s">
        <v>673</v>
      </c>
      <c r="F62" s="104" t="s">
        <v>210</v>
      </c>
      <c r="G62" s="104" t="s">
        <v>674</v>
      </c>
      <c r="H62" s="104" t="s">
        <v>228</v>
      </c>
      <c r="I62" s="121"/>
      <c r="J62" s="120" t="s">
        <v>348</v>
      </c>
      <c r="K62" s="108"/>
      <c r="L62" s="101"/>
      <c r="M62" s="104" t="s">
        <v>509</v>
      </c>
      <c r="N62" s="104" t="s">
        <v>675</v>
      </c>
      <c r="O62" s="112"/>
    </row>
    <row r="63" spans="1:15" ht="75.2" customHeight="1">
      <c r="A63" s="101" t="str" cm="1">
        <f t="array" ref="A63">IF(AND(B64&lt;&gt;"",C64&lt;&gt;""),"CNP-"&amp;SUBSTITUTE(B64,"Axe ","AXE")&amp;"-"&amp;C64,"")</f>
        <v>CNP-AXE4-7</v>
      </c>
      <c r="B63" s="117" t="s">
        <v>72</v>
      </c>
      <c r="C63" s="103">
        <v>6</v>
      </c>
      <c r="D63" s="214"/>
      <c r="E63" s="104" t="s">
        <v>676</v>
      </c>
      <c r="F63" s="104" t="s">
        <v>210</v>
      </c>
      <c r="G63" s="104" t="s">
        <v>677</v>
      </c>
      <c r="H63" s="104" t="s">
        <v>228</v>
      </c>
      <c r="I63" s="121"/>
      <c r="J63" s="120" t="s">
        <v>348</v>
      </c>
      <c r="K63" s="108"/>
      <c r="L63" s="101"/>
      <c r="M63" s="104" t="s">
        <v>509</v>
      </c>
      <c r="N63" s="104" t="s">
        <v>678</v>
      </c>
      <c r="O63" s="112"/>
    </row>
    <row r="64" spans="1:15" ht="75.2" customHeight="1">
      <c r="A64" s="101" t="str" cm="1">
        <f t="array" ref="A64">IF(AND(B65&lt;&gt;"",C65&lt;&gt;""),"CNP-"&amp;SUBSTITUTE(B65,"Axe ","AXE")&amp;"-"&amp;C65,"")</f>
        <v>CNP-AXE4-8</v>
      </c>
      <c r="B64" s="117" t="s">
        <v>72</v>
      </c>
      <c r="C64" s="103">
        <v>7</v>
      </c>
      <c r="D64" s="214"/>
      <c r="E64" s="104" t="s">
        <v>679</v>
      </c>
      <c r="F64" s="104" t="s">
        <v>210</v>
      </c>
      <c r="G64" s="104" t="s">
        <v>680</v>
      </c>
      <c r="H64" s="104" t="s">
        <v>228</v>
      </c>
      <c r="I64" s="121"/>
      <c r="J64" s="120" t="s">
        <v>348</v>
      </c>
      <c r="K64" s="108"/>
      <c r="L64" s="101"/>
      <c r="M64" s="104" t="s">
        <v>509</v>
      </c>
      <c r="N64" s="104" t="s">
        <v>681</v>
      </c>
      <c r="O64" s="112"/>
    </row>
    <row r="65" spans="1:15" ht="75.2" customHeight="1">
      <c r="A65" s="101" t="str" cm="1">
        <f t="array" ref="A65">IF(AND(B66&lt;&gt;"",C66&lt;&gt;""),"CNP-"&amp;SUBSTITUTE(B66,"Axe ","AXE")&amp;"-"&amp;C66,"")</f>
        <v>CNP-AXE4-9</v>
      </c>
      <c r="B65" s="117" t="s">
        <v>72</v>
      </c>
      <c r="C65" s="103">
        <v>8</v>
      </c>
      <c r="D65" s="214"/>
      <c r="E65" s="104" t="s">
        <v>682</v>
      </c>
      <c r="F65" s="104" t="s">
        <v>210</v>
      </c>
      <c r="G65" s="104" t="s">
        <v>683</v>
      </c>
      <c r="H65" s="104" t="s">
        <v>237</v>
      </c>
      <c r="I65" s="121"/>
      <c r="J65" s="120" t="s">
        <v>348</v>
      </c>
      <c r="K65" s="108"/>
      <c r="L65" s="101"/>
      <c r="M65" s="104" t="s">
        <v>509</v>
      </c>
      <c r="N65" s="104" t="s">
        <v>684</v>
      </c>
      <c r="O65" s="112"/>
    </row>
    <row r="66" spans="1:15" ht="75.2" customHeight="1">
      <c r="A66" s="101" t="str" cm="1">
        <f t="array" ref="A66">IF(AND(B67&lt;&gt;"",C67&lt;&gt;""),"CNP-"&amp;SUBSTITUTE(B67,"Axe ","AXE")&amp;"-"&amp;C67,"")</f>
        <v>CNP-AXE4-10</v>
      </c>
      <c r="B66" s="117" t="s">
        <v>72</v>
      </c>
      <c r="C66" s="103">
        <v>9</v>
      </c>
      <c r="D66" s="214"/>
      <c r="E66" s="104" t="s">
        <v>685</v>
      </c>
      <c r="F66" s="104" t="s">
        <v>202</v>
      </c>
      <c r="G66" s="104" t="s">
        <v>580</v>
      </c>
      <c r="H66" s="104" t="s">
        <v>222</v>
      </c>
      <c r="I66" s="121"/>
      <c r="J66" s="120" t="s">
        <v>348</v>
      </c>
      <c r="K66" s="108"/>
      <c r="L66" s="114" t="s">
        <v>466</v>
      </c>
      <c r="M66" s="104" t="s">
        <v>509</v>
      </c>
      <c r="N66" s="104" t="s">
        <v>686</v>
      </c>
      <c r="O66" s="112"/>
    </row>
    <row r="67" spans="1:15" ht="75.2" customHeight="1">
      <c r="A67" s="101" t="str" cm="1">
        <f t="array" ref="A67">IF(AND(B68&lt;&gt;"",C68&lt;&gt;""),"CNP-"&amp;SUBSTITUTE(B68,"Axe ","AXE")&amp;"-"&amp;C68,"")</f>
        <v>CNP-AXE4-11</v>
      </c>
      <c r="B67" s="117" t="s">
        <v>72</v>
      </c>
      <c r="C67" s="103">
        <v>10</v>
      </c>
      <c r="D67" s="214"/>
      <c r="E67" s="104" t="s">
        <v>687</v>
      </c>
      <c r="F67" s="104" t="s">
        <v>194</v>
      </c>
      <c r="G67" s="104" t="s">
        <v>608</v>
      </c>
      <c r="H67" s="104" t="s">
        <v>222</v>
      </c>
      <c r="I67" s="121"/>
      <c r="J67" s="120" t="s">
        <v>348</v>
      </c>
      <c r="K67" s="108"/>
      <c r="L67" s="101"/>
      <c r="M67" s="104" t="s">
        <v>509</v>
      </c>
      <c r="N67" s="104" t="s">
        <v>688</v>
      </c>
      <c r="O67" s="112"/>
    </row>
    <row r="68" spans="1:15" ht="75.2" customHeight="1">
      <c r="A68" s="101" t="str" cm="1">
        <f t="array" ref="A68">IF(AND(B69&lt;&gt;"",C69&lt;&gt;""),"CNP-"&amp;SUBSTITUTE(B69,"Axe ","AXE")&amp;"-"&amp;C69,"")</f>
        <v/>
      </c>
      <c r="B68" s="117" t="s">
        <v>72</v>
      </c>
      <c r="C68" s="103">
        <v>11</v>
      </c>
      <c r="D68" s="219"/>
      <c r="E68" s="104" t="s">
        <v>689</v>
      </c>
      <c r="F68" s="104" t="s">
        <v>216</v>
      </c>
      <c r="G68" s="104" t="s">
        <v>307</v>
      </c>
      <c r="H68" s="104" t="s">
        <v>237</v>
      </c>
      <c r="I68" s="121"/>
      <c r="J68" s="120" t="s">
        <v>348</v>
      </c>
      <c r="K68" s="108"/>
      <c r="L68" s="101"/>
      <c r="M68" s="104" t="s">
        <v>509</v>
      </c>
      <c r="N68" s="104" t="s">
        <v>690</v>
      </c>
      <c r="O68" s="112"/>
    </row>
    <row r="69" spans="1:15" ht="75.2" customHeight="1">
      <c r="A69" s="123"/>
      <c r="B69" s="123"/>
      <c r="C69" s="123"/>
      <c r="D69" s="124"/>
      <c r="E69" s="123"/>
      <c r="F69" s="123"/>
      <c r="G69" s="123"/>
      <c r="H69" s="123"/>
      <c r="I69" s="124"/>
      <c r="J69" s="123"/>
      <c r="K69" s="123"/>
      <c r="L69" s="123"/>
      <c r="M69" s="123"/>
      <c r="N69" s="123"/>
      <c r="O69" s="123"/>
    </row>
  </sheetData>
  <mergeCells count="10">
    <mergeCell ref="D20:D44"/>
    <mergeCell ref="D45:D57"/>
    <mergeCell ref="D58:D68"/>
    <mergeCell ref="A1:O1"/>
    <mergeCell ref="A2:O2"/>
    <mergeCell ref="D4:D19"/>
    <mergeCell ref="F4:F6"/>
    <mergeCell ref="F7:F9"/>
    <mergeCell ref="F11:F13"/>
    <mergeCell ref="F15:F16"/>
  </mergeCells>
  <dataValidations count="3">
    <dataValidation type="list" allowBlank="1" showInputMessage="1" showErrorMessage="1" sqref="B4:B68" xr:uid="{00000000-0002-0000-0800-000000000000}">
      <formula1>"Axe 1,Axe 2,Axe 3,Axe 4"</formula1>
    </dataValidation>
    <dataValidation type="list" allowBlank="1" showInputMessage="1" showErrorMessage="1" sqref="H4:I68" xr:uid="{00000000-0002-0000-0800-000001000000}">
      <formula1>"Attestation,Diplôme,Déclaration sur l'honneur,Pair à pair,Automatique,Autres justificatifs"</formula1>
    </dataValidation>
    <dataValidation type="list" allowBlank="1" showInputMessage="1" showErrorMessage="1" sqref="J4:J68" xr:uid="{00000000-0002-0000-0800-000002000000}">
      <formula1>"✪ De fait seul,✪✪ À solliciter,✪ De fait  ✪✪ À solliciter,non applicable"</formula1>
    </dataValidation>
  </dataValidations>
  <pageMargins left="0.75" right="0.75" top="1" bottom="1" header="0.51181100000000002" footer="0.51181100000000002"/>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4"/>
  <sheetViews>
    <sheetView showGridLines="0" workbookViewId="0"/>
  </sheetViews>
  <sheetFormatPr defaultColWidth="8.85546875" defaultRowHeight="14.25" customHeight="1"/>
  <cols>
    <col min="1" max="1" width="14" style="4" customWidth="1"/>
    <col min="2" max="2" width="8" style="4" customWidth="1"/>
    <col min="3" max="3" width="16.85546875" style="4" customWidth="1"/>
    <col min="4" max="4" width="15.42578125" style="4" customWidth="1"/>
    <col min="5" max="5" width="50" style="4" customWidth="1"/>
    <col min="6" max="6" width="18" style="4" customWidth="1"/>
    <col min="7" max="7" width="30" style="4" customWidth="1"/>
    <col min="8" max="9" width="16" style="4" customWidth="1"/>
    <col min="10" max="10" width="22" style="4" customWidth="1"/>
    <col min="11" max="11" width="20.140625" style="4" customWidth="1"/>
    <col min="12" max="12" width="18" style="4" customWidth="1"/>
    <col min="13" max="14" width="22" style="4" customWidth="1"/>
    <col min="15" max="15" width="25" style="4" customWidth="1"/>
    <col min="16" max="16" width="8.85546875" style="4" customWidth="1"/>
    <col min="17" max="16384" width="8.85546875" style="4"/>
  </cols>
  <sheetData>
    <row r="1" spans="1:15" ht="25.5" customHeight="1">
      <c r="A1" s="141" t="s">
        <v>691</v>
      </c>
      <c r="B1" s="142"/>
      <c r="C1" s="142"/>
      <c r="D1" s="142"/>
      <c r="E1" s="142"/>
      <c r="F1" s="142"/>
      <c r="G1" s="142"/>
      <c r="H1" s="142"/>
      <c r="I1" s="142"/>
      <c r="J1" s="142"/>
      <c r="K1" s="142"/>
      <c r="L1" s="142"/>
      <c r="M1" s="142"/>
      <c r="N1" s="142"/>
      <c r="O1" s="143"/>
    </row>
    <row r="2" spans="1:15" ht="30.75" customHeight="1">
      <c r="A2" s="144" t="s">
        <v>692</v>
      </c>
      <c r="B2" s="145"/>
      <c r="C2" s="145"/>
      <c r="D2" s="145"/>
      <c r="E2" s="145"/>
      <c r="F2" s="145"/>
      <c r="G2" s="145"/>
      <c r="H2" s="145"/>
      <c r="I2" s="216"/>
      <c r="J2" s="145"/>
      <c r="K2" s="145"/>
      <c r="L2" s="145"/>
      <c r="M2" s="145"/>
      <c r="N2" s="145"/>
      <c r="O2" s="146"/>
    </row>
    <row r="3" spans="1:15" ht="42" customHeight="1">
      <c r="A3" s="63" t="s">
        <v>403</v>
      </c>
      <c r="B3" s="63" t="s">
        <v>75</v>
      </c>
      <c r="C3" s="63" t="s">
        <v>404</v>
      </c>
      <c r="D3" s="63" t="s">
        <v>405</v>
      </c>
      <c r="E3" s="63" t="s">
        <v>244</v>
      </c>
      <c r="F3" s="63" t="s">
        <v>192</v>
      </c>
      <c r="G3" s="63" t="s">
        <v>246</v>
      </c>
      <c r="H3" s="63" t="s">
        <v>247</v>
      </c>
      <c r="I3" s="118" t="s">
        <v>406</v>
      </c>
      <c r="J3" s="63" t="s">
        <v>249</v>
      </c>
      <c r="K3" s="63" t="s">
        <v>250</v>
      </c>
      <c r="L3" s="63" t="s">
        <v>407</v>
      </c>
      <c r="M3" s="63" t="s">
        <v>408</v>
      </c>
      <c r="N3" s="63" t="s">
        <v>409</v>
      </c>
      <c r="O3" s="63" t="s">
        <v>252</v>
      </c>
    </row>
    <row r="4" spans="1:15" ht="60" customHeight="1">
      <c r="A4" s="101" t="str" cm="1">
        <f t="array" ref="A4">IF(AND(B4&lt;&gt;"",C4&lt;&gt;""),"CNP-"&amp;SUBSTITUTE(B4,"Axe ","AXE")&amp;"-"&amp;C4,"")</f>
        <v>CNP-AXE1-1</v>
      </c>
      <c r="B4" s="102" t="s">
        <v>64</v>
      </c>
      <c r="C4" s="103">
        <v>1</v>
      </c>
      <c r="D4" s="213">
        <v>2</v>
      </c>
      <c r="E4" s="104" t="s">
        <v>693</v>
      </c>
      <c r="F4" s="104" t="s">
        <v>194</v>
      </c>
      <c r="G4" s="104" t="s">
        <v>694</v>
      </c>
      <c r="H4" s="104" t="s">
        <v>234</v>
      </c>
      <c r="I4" s="119" t="s">
        <v>222</v>
      </c>
      <c r="J4" s="122" t="s">
        <v>266</v>
      </c>
      <c r="K4" s="108"/>
      <c r="L4" s="101"/>
      <c r="M4" s="104" t="s">
        <v>695</v>
      </c>
      <c r="N4" s="104" t="s">
        <v>696</v>
      </c>
      <c r="O4" s="109"/>
    </row>
    <row r="5" spans="1:15" ht="60" customHeight="1">
      <c r="A5" s="101" t="str" cm="1">
        <f t="array" ref="A5">IF(AND(B5&lt;&gt;"",C5&lt;&gt;""),"CNP-"&amp;SUBSTITUTE(B5,"Axe ","AXE")&amp;"-"&amp;C5,"")</f>
        <v>CNP-AXE1-2</v>
      </c>
      <c r="B5" s="102" t="s">
        <v>64</v>
      </c>
      <c r="C5" s="103">
        <v>2</v>
      </c>
      <c r="D5" s="214"/>
      <c r="E5" s="104" t="s">
        <v>697</v>
      </c>
      <c r="F5" s="104" t="s">
        <v>194</v>
      </c>
      <c r="G5" s="104" t="s">
        <v>698</v>
      </c>
      <c r="H5" s="104" t="s">
        <v>222</v>
      </c>
      <c r="I5" s="121"/>
      <c r="J5" s="125" t="s">
        <v>308</v>
      </c>
      <c r="K5" s="108"/>
      <c r="L5" s="101"/>
      <c r="M5" s="104" t="s">
        <v>695</v>
      </c>
      <c r="N5" s="104" t="s">
        <v>699</v>
      </c>
      <c r="O5" s="112"/>
    </row>
    <row r="6" spans="1:15" ht="75.2" customHeight="1">
      <c r="A6" s="101" t="str" cm="1">
        <f t="array" ref="A6">IF(AND(B6&lt;&gt;"",C6&lt;&gt;""),"CNP-"&amp;SUBSTITUTE(B6,"Axe ","AXE")&amp;"-"&amp;C6,"")</f>
        <v>CNP-AXE1-3</v>
      </c>
      <c r="B6" s="102" t="s">
        <v>64</v>
      </c>
      <c r="C6" s="103">
        <v>3</v>
      </c>
      <c r="D6" s="214"/>
      <c r="E6" s="104" t="s">
        <v>700</v>
      </c>
      <c r="F6" s="104" t="s">
        <v>196</v>
      </c>
      <c r="G6" s="104" t="s">
        <v>701</v>
      </c>
      <c r="H6" s="104" t="s">
        <v>231</v>
      </c>
      <c r="I6" s="119" t="s">
        <v>222</v>
      </c>
      <c r="J6" s="120" t="s">
        <v>348</v>
      </c>
      <c r="K6" s="108"/>
      <c r="L6" s="101"/>
      <c r="M6" s="104" t="s">
        <v>695</v>
      </c>
      <c r="N6" s="104" t="s">
        <v>702</v>
      </c>
      <c r="O6" s="112"/>
    </row>
    <row r="7" spans="1:15" ht="60" customHeight="1">
      <c r="A7" s="101" t="str" cm="1">
        <f t="array" ref="A7">IF(AND(B7&lt;&gt;"",C7&lt;&gt;""),"CNP-"&amp;SUBSTITUTE(B7,"Axe ","AXE")&amp;"-"&amp;C7,"")</f>
        <v>CNP-AXE1-4</v>
      </c>
      <c r="B7" s="102" t="s">
        <v>64</v>
      </c>
      <c r="C7" s="103">
        <v>4</v>
      </c>
      <c r="D7" s="214"/>
      <c r="E7" s="104" t="s">
        <v>703</v>
      </c>
      <c r="F7" s="104" t="s">
        <v>202</v>
      </c>
      <c r="G7" s="104" t="s">
        <v>704</v>
      </c>
      <c r="H7" s="104" t="s">
        <v>222</v>
      </c>
      <c r="I7" s="121"/>
      <c r="J7" s="125" t="s">
        <v>308</v>
      </c>
      <c r="K7" s="108"/>
      <c r="L7" s="114" t="s">
        <v>521</v>
      </c>
      <c r="M7" s="104" t="s">
        <v>695</v>
      </c>
      <c r="N7" s="104" t="s">
        <v>705</v>
      </c>
      <c r="O7" s="112"/>
    </row>
    <row r="8" spans="1:15" ht="75.2" customHeight="1">
      <c r="A8" s="101" t="str" cm="1">
        <f t="array" ref="A8">IF(AND(B8&lt;&gt;"",C8&lt;&gt;""),"CNP-"&amp;SUBSTITUTE(B8,"Axe ","AXE")&amp;"-"&amp;C8,"")</f>
        <v>CNP-AXE1-5</v>
      </c>
      <c r="B8" s="102" t="s">
        <v>64</v>
      </c>
      <c r="C8" s="103">
        <v>5</v>
      </c>
      <c r="D8" s="214"/>
      <c r="E8" s="104" t="s">
        <v>706</v>
      </c>
      <c r="F8" s="104" t="s">
        <v>194</v>
      </c>
      <c r="G8" s="104" t="s">
        <v>707</v>
      </c>
      <c r="H8" s="104" t="s">
        <v>225</v>
      </c>
      <c r="I8" s="121"/>
      <c r="J8" s="120" t="s">
        <v>348</v>
      </c>
      <c r="K8" s="108"/>
      <c r="L8" s="101"/>
      <c r="M8" s="104" t="s">
        <v>695</v>
      </c>
      <c r="N8" s="104" t="s">
        <v>708</v>
      </c>
      <c r="O8" s="112"/>
    </row>
    <row r="9" spans="1:15" ht="60" customHeight="1">
      <c r="A9" s="101" t="str" cm="1">
        <f t="array" ref="A9">IF(AND(B9&lt;&gt;"",C9&lt;&gt;""),"CNP-"&amp;SUBSTITUTE(B9,"Axe ","AXE")&amp;"-"&amp;C9,"")</f>
        <v>CNP-AXE1-6</v>
      </c>
      <c r="B9" s="102" t="s">
        <v>64</v>
      </c>
      <c r="C9" s="103">
        <v>6</v>
      </c>
      <c r="D9" s="214"/>
      <c r="E9" s="104" t="s">
        <v>709</v>
      </c>
      <c r="F9" s="104" t="s">
        <v>198</v>
      </c>
      <c r="G9" s="104" t="s">
        <v>710</v>
      </c>
      <c r="H9" s="104" t="s">
        <v>234</v>
      </c>
      <c r="I9" s="119" t="s">
        <v>222</v>
      </c>
      <c r="J9" s="122" t="s">
        <v>266</v>
      </c>
      <c r="K9" s="108"/>
      <c r="L9" s="101"/>
      <c r="M9" s="104" t="s">
        <v>695</v>
      </c>
      <c r="N9" s="104" t="s">
        <v>711</v>
      </c>
      <c r="O9" s="112"/>
    </row>
    <row r="10" spans="1:15" ht="75.2" customHeight="1">
      <c r="A10" s="101" t="str" cm="1">
        <f t="array" ref="A10">IF(AND(B10&lt;&gt;"",C10&lt;&gt;""),"CNP-"&amp;SUBSTITUTE(B10,"Axe ","AXE")&amp;"-"&amp;C10,"")</f>
        <v>CNP-AXE1-7</v>
      </c>
      <c r="B10" s="102" t="s">
        <v>64</v>
      </c>
      <c r="C10" s="103">
        <v>7</v>
      </c>
      <c r="D10" s="214"/>
      <c r="E10" s="104" t="s">
        <v>712</v>
      </c>
      <c r="F10" s="104" t="s">
        <v>196</v>
      </c>
      <c r="G10" s="104" t="s">
        <v>713</v>
      </c>
      <c r="H10" s="104" t="s">
        <v>222</v>
      </c>
      <c r="I10" s="121"/>
      <c r="J10" s="120" t="s">
        <v>348</v>
      </c>
      <c r="K10" s="108"/>
      <c r="L10" s="101"/>
      <c r="M10" s="104" t="s">
        <v>695</v>
      </c>
      <c r="N10" s="104" t="s">
        <v>714</v>
      </c>
      <c r="O10" s="112"/>
    </row>
    <row r="11" spans="1:15" ht="60" customHeight="1">
      <c r="A11" s="101" t="str" cm="1">
        <f t="array" ref="A11">IF(AND(B11&lt;&gt;"",C11&lt;&gt;""),"CNP-"&amp;SUBSTITUTE(B11,"Axe ","AXE")&amp;"-"&amp;C11,"")</f>
        <v>CNP-AXE1-8</v>
      </c>
      <c r="B11" s="102" t="s">
        <v>64</v>
      </c>
      <c r="C11" s="103">
        <v>8</v>
      </c>
      <c r="D11" s="214"/>
      <c r="E11" s="104" t="s">
        <v>715</v>
      </c>
      <c r="F11" s="104" t="s">
        <v>200</v>
      </c>
      <c r="G11" s="104" t="s">
        <v>716</v>
      </c>
      <c r="H11" s="104" t="s">
        <v>222</v>
      </c>
      <c r="I11" s="121"/>
      <c r="J11" s="125" t="s">
        <v>308</v>
      </c>
      <c r="K11" s="108"/>
      <c r="L11" s="101"/>
      <c r="M11" s="104" t="s">
        <v>695</v>
      </c>
      <c r="N11" s="104" t="s">
        <v>717</v>
      </c>
      <c r="O11" s="112"/>
    </row>
    <row r="12" spans="1:15" ht="60" customHeight="1">
      <c r="A12" s="101" t="str" cm="1">
        <f t="array" ref="A12">IF(AND(B12&lt;&gt;"",C12&lt;&gt;""),"CNP-"&amp;SUBSTITUTE(B12,"Axe ","AXE")&amp;"-"&amp;C12,"")</f>
        <v>CNP-AXE1-9</v>
      </c>
      <c r="B12" s="102" t="s">
        <v>64</v>
      </c>
      <c r="C12" s="103">
        <v>9</v>
      </c>
      <c r="D12" s="214"/>
      <c r="E12" s="104" t="s">
        <v>718</v>
      </c>
      <c r="F12" s="104" t="s">
        <v>196</v>
      </c>
      <c r="G12" s="104" t="s">
        <v>594</v>
      </c>
      <c r="H12" s="104" t="s">
        <v>222</v>
      </c>
      <c r="I12" s="121"/>
      <c r="J12" s="122" t="s">
        <v>266</v>
      </c>
      <c r="K12" s="108"/>
      <c r="L12" s="101"/>
      <c r="M12" s="104" t="s">
        <v>695</v>
      </c>
      <c r="N12" s="104" t="s">
        <v>719</v>
      </c>
      <c r="O12" s="112"/>
    </row>
    <row r="13" spans="1:15" ht="60" customHeight="1">
      <c r="A13" s="101" t="str" cm="1">
        <f t="array" ref="A13">IF(AND(B13&lt;&gt;"",C13&lt;&gt;""),"CNP-"&amp;SUBSTITUTE(B13,"Axe ","AXE")&amp;"-"&amp;C13,"")</f>
        <v>CNP-AXE1-10</v>
      </c>
      <c r="B13" s="102" t="s">
        <v>64</v>
      </c>
      <c r="C13" s="103">
        <v>10</v>
      </c>
      <c r="D13" s="214"/>
      <c r="E13" s="104" t="s">
        <v>720</v>
      </c>
      <c r="F13" s="104" t="s">
        <v>216</v>
      </c>
      <c r="G13" s="104" t="s">
        <v>721</v>
      </c>
      <c r="H13" s="104" t="s">
        <v>237</v>
      </c>
      <c r="I13" s="121"/>
      <c r="J13" s="125" t="s">
        <v>308</v>
      </c>
      <c r="K13" s="108"/>
      <c r="L13" s="101"/>
      <c r="M13" s="104" t="s">
        <v>695</v>
      </c>
      <c r="N13" s="104" t="s">
        <v>722</v>
      </c>
      <c r="O13" s="112"/>
    </row>
    <row r="14" spans="1:15" ht="60" customHeight="1">
      <c r="A14" s="101" t="str" cm="1">
        <f t="array" ref="A14">IF(AND(B14&lt;&gt;"",C14&lt;&gt;""),"CNP-"&amp;SUBSTITUTE(B14,"Axe ","AXE")&amp;"-"&amp;C14,"")</f>
        <v>CNP-AXE2-1</v>
      </c>
      <c r="B14" s="115" t="s">
        <v>69</v>
      </c>
      <c r="C14" s="103">
        <v>1</v>
      </c>
      <c r="D14" s="213">
        <v>2</v>
      </c>
      <c r="E14" s="104" t="s">
        <v>723</v>
      </c>
      <c r="F14" s="104" t="s">
        <v>202</v>
      </c>
      <c r="G14" s="104" t="s">
        <v>437</v>
      </c>
      <c r="H14" s="104" t="s">
        <v>222</v>
      </c>
      <c r="I14" s="121"/>
      <c r="J14" s="122" t="s">
        <v>266</v>
      </c>
      <c r="K14" s="108"/>
      <c r="L14" s="114" t="s">
        <v>438</v>
      </c>
      <c r="M14" s="104" t="s">
        <v>695</v>
      </c>
      <c r="N14" s="104" t="s">
        <v>724</v>
      </c>
      <c r="O14" s="109"/>
    </row>
    <row r="15" spans="1:15" ht="60" customHeight="1">
      <c r="A15" s="101" t="str" cm="1">
        <f t="array" ref="A15">IF(AND(B15&lt;&gt;"",C15&lt;&gt;""),"CNP-"&amp;SUBSTITUTE(B15,"Axe ","AXE")&amp;"-"&amp;C15,"")</f>
        <v>CNP-AXE2-2</v>
      </c>
      <c r="B15" s="115" t="s">
        <v>69</v>
      </c>
      <c r="C15" s="103">
        <v>2</v>
      </c>
      <c r="D15" s="214"/>
      <c r="E15" s="104" t="s">
        <v>725</v>
      </c>
      <c r="F15" s="104" t="s">
        <v>202</v>
      </c>
      <c r="G15" s="104" t="s">
        <v>726</v>
      </c>
      <c r="H15" s="104" t="s">
        <v>222</v>
      </c>
      <c r="I15" s="121"/>
      <c r="J15" s="125" t="s">
        <v>308</v>
      </c>
      <c r="K15" s="108"/>
      <c r="L15" s="101"/>
      <c r="M15" s="104" t="s">
        <v>695</v>
      </c>
      <c r="N15" s="104" t="s">
        <v>727</v>
      </c>
      <c r="O15" s="112"/>
    </row>
    <row r="16" spans="1:15" ht="60" customHeight="1">
      <c r="A16" s="101" t="str" cm="1">
        <f t="array" ref="A16">IF(AND(B16&lt;&gt;"",C16&lt;&gt;""),"CNP-"&amp;SUBSTITUTE(B16,"Axe ","AXE")&amp;"-"&amp;C16,"")</f>
        <v>CNP-AXE2-3</v>
      </c>
      <c r="B16" s="115" t="s">
        <v>69</v>
      </c>
      <c r="C16" s="103">
        <v>3</v>
      </c>
      <c r="D16" s="214"/>
      <c r="E16" s="104" t="s">
        <v>728</v>
      </c>
      <c r="F16" s="104" t="s">
        <v>194</v>
      </c>
      <c r="G16" s="104" t="s">
        <v>729</v>
      </c>
      <c r="H16" s="104" t="s">
        <v>222</v>
      </c>
      <c r="I16" s="121"/>
      <c r="J16" s="125" t="s">
        <v>308</v>
      </c>
      <c r="K16" s="108"/>
      <c r="L16" s="101"/>
      <c r="M16" s="104" t="s">
        <v>695</v>
      </c>
      <c r="N16" s="104" t="s">
        <v>730</v>
      </c>
      <c r="O16" s="112"/>
    </row>
    <row r="17" spans="1:15" ht="60" customHeight="1">
      <c r="A17" s="101" t="str" cm="1">
        <f t="array" ref="A17">IF(AND(B17&lt;&gt;"",C17&lt;&gt;""),"CNP-"&amp;SUBSTITUTE(B17,"Axe ","AXE")&amp;"-"&amp;C17,"")</f>
        <v>CNP-AXE2-4</v>
      </c>
      <c r="B17" s="115" t="s">
        <v>69</v>
      </c>
      <c r="C17" s="103">
        <v>4</v>
      </c>
      <c r="D17" s="214"/>
      <c r="E17" s="104" t="s">
        <v>731</v>
      </c>
      <c r="F17" s="104" t="s">
        <v>196</v>
      </c>
      <c r="G17" s="104" t="s">
        <v>732</v>
      </c>
      <c r="H17" s="104" t="s">
        <v>231</v>
      </c>
      <c r="I17" s="119" t="s">
        <v>222</v>
      </c>
      <c r="J17" s="122" t="s">
        <v>266</v>
      </c>
      <c r="K17" s="108"/>
      <c r="L17" s="101"/>
      <c r="M17" s="104" t="s">
        <v>695</v>
      </c>
      <c r="N17" s="104" t="s">
        <v>733</v>
      </c>
      <c r="O17" s="112"/>
    </row>
    <row r="18" spans="1:15" ht="75.2" customHeight="1">
      <c r="A18" s="101" t="str" cm="1">
        <f t="array" ref="A18">IF(AND(B18&lt;&gt;"",C18&lt;&gt;""),"CNP-"&amp;SUBSTITUTE(B18,"Axe ","AXE")&amp;"-"&amp;C18,"")</f>
        <v>CNP-AXE2-5</v>
      </c>
      <c r="B18" s="115" t="s">
        <v>69</v>
      </c>
      <c r="C18" s="103">
        <v>5</v>
      </c>
      <c r="D18" s="214"/>
      <c r="E18" s="104" t="s">
        <v>734</v>
      </c>
      <c r="F18" s="104" t="s">
        <v>204</v>
      </c>
      <c r="G18" s="104" t="s">
        <v>713</v>
      </c>
      <c r="H18" s="104" t="s">
        <v>222</v>
      </c>
      <c r="I18" s="121"/>
      <c r="J18" s="120" t="s">
        <v>348</v>
      </c>
      <c r="K18" s="108"/>
      <c r="L18" s="101"/>
      <c r="M18" s="104" t="s">
        <v>695</v>
      </c>
      <c r="N18" s="104" t="s">
        <v>735</v>
      </c>
      <c r="O18" s="112"/>
    </row>
    <row r="19" spans="1:15" ht="60" customHeight="1">
      <c r="A19" s="101" t="str" cm="1">
        <f t="array" ref="A19">IF(AND(B19&lt;&gt;"",C19&lt;&gt;""),"CNP-"&amp;SUBSTITUTE(B19,"Axe ","AXE")&amp;"-"&amp;C19,"")</f>
        <v>CNP-AXE2-6</v>
      </c>
      <c r="B19" s="115" t="s">
        <v>69</v>
      </c>
      <c r="C19" s="103">
        <v>6</v>
      </c>
      <c r="D19" s="214"/>
      <c r="E19" s="104" t="s">
        <v>736</v>
      </c>
      <c r="F19" s="104" t="s">
        <v>200</v>
      </c>
      <c r="G19" s="104" t="s">
        <v>737</v>
      </c>
      <c r="H19" s="104" t="s">
        <v>222</v>
      </c>
      <c r="I19" s="121"/>
      <c r="J19" s="125" t="s">
        <v>308</v>
      </c>
      <c r="K19" s="108"/>
      <c r="L19" s="101"/>
      <c r="M19" s="104" t="s">
        <v>695</v>
      </c>
      <c r="N19" s="104" t="s">
        <v>738</v>
      </c>
      <c r="O19" s="112"/>
    </row>
    <row r="20" spans="1:15" ht="60" customHeight="1">
      <c r="A20" s="101" t="str" cm="1">
        <f t="array" ref="A20">IF(AND(B20&lt;&gt;"",C20&lt;&gt;""),"CNP-"&amp;SUBSTITUTE(B20,"Axe ","AXE")&amp;"-"&amp;C20,"")</f>
        <v>CNP-AXE2-7</v>
      </c>
      <c r="B20" s="115" t="s">
        <v>69</v>
      </c>
      <c r="C20" s="103">
        <v>7</v>
      </c>
      <c r="D20" s="214"/>
      <c r="E20" s="104" t="s">
        <v>739</v>
      </c>
      <c r="F20" s="104" t="s">
        <v>196</v>
      </c>
      <c r="G20" s="104" t="s">
        <v>594</v>
      </c>
      <c r="H20" s="104" t="s">
        <v>222</v>
      </c>
      <c r="I20" s="121"/>
      <c r="J20" s="122" t="s">
        <v>266</v>
      </c>
      <c r="K20" s="108"/>
      <c r="L20" s="101"/>
      <c r="M20" s="104" t="s">
        <v>695</v>
      </c>
      <c r="N20" s="104" t="s">
        <v>740</v>
      </c>
      <c r="O20" s="112"/>
    </row>
    <row r="21" spans="1:15" ht="60" customHeight="1">
      <c r="A21" s="101" t="str" cm="1">
        <f t="array" ref="A21">IF(AND(B21&lt;&gt;"",C21&lt;&gt;""),"CNP-"&amp;SUBSTITUTE(B21,"Axe ","AXE")&amp;"-"&amp;C21,"")</f>
        <v>CNP-AXE2-8</v>
      </c>
      <c r="B21" s="115" t="s">
        <v>69</v>
      </c>
      <c r="C21" s="103">
        <v>8</v>
      </c>
      <c r="D21" s="214"/>
      <c r="E21" s="104" t="s">
        <v>741</v>
      </c>
      <c r="F21" s="104" t="s">
        <v>216</v>
      </c>
      <c r="G21" s="104" t="s">
        <v>721</v>
      </c>
      <c r="H21" s="104" t="s">
        <v>237</v>
      </c>
      <c r="I21" s="121"/>
      <c r="J21" s="125" t="s">
        <v>308</v>
      </c>
      <c r="K21" s="108"/>
      <c r="L21" s="101"/>
      <c r="M21" s="104" t="s">
        <v>695</v>
      </c>
      <c r="N21" s="104" t="s">
        <v>742</v>
      </c>
      <c r="O21" s="112"/>
    </row>
    <row r="22" spans="1:15" ht="75.2" customHeight="1">
      <c r="A22" s="101" t="str" cm="1">
        <f t="array" ref="A22">IF(AND(B22&lt;&gt;"",C22&lt;&gt;""),"CNP-"&amp;SUBSTITUTE(B22,"Axe ","AXE")&amp;"-"&amp;C22,"")</f>
        <v>CNP-AXE3-1</v>
      </c>
      <c r="B22" s="116" t="s">
        <v>70</v>
      </c>
      <c r="C22" s="103">
        <v>1</v>
      </c>
      <c r="D22" s="213">
        <v>2</v>
      </c>
      <c r="E22" s="104" t="s">
        <v>743</v>
      </c>
      <c r="F22" s="104" t="s">
        <v>194</v>
      </c>
      <c r="G22" s="104" t="s">
        <v>744</v>
      </c>
      <c r="H22" s="104" t="s">
        <v>222</v>
      </c>
      <c r="I22" s="121"/>
      <c r="J22" s="120" t="s">
        <v>348</v>
      </c>
      <c r="K22" s="108"/>
      <c r="L22" s="101"/>
      <c r="M22" s="104" t="s">
        <v>695</v>
      </c>
      <c r="N22" s="104" t="s">
        <v>745</v>
      </c>
      <c r="O22" s="109"/>
    </row>
    <row r="23" spans="1:15" ht="60" customHeight="1">
      <c r="A23" s="101" t="str" cm="1">
        <f t="array" ref="A23">IF(AND(B23&lt;&gt;"",C23&lt;&gt;""),"CNP-"&amp;SUBSTITUTE(B23,"Axe ","AXE")&amp;"-"&amp;C23,"")</f>
        <v>CNP-AXE3-2</v>
      </c>
      <c r="B23" s="116" t="s">
        <v>70</v>
      </c>
      <c r="C23" s="103">
        <v>2</v>
      </c>
      <c r="D23" s="214"/>
      <c r="E23" s="104" t="s">
        <v>746</v>
      </c>
      <c r="F23" s="104" t="s">
        <v>204</v>
      </c>
      <c r="G23" s="104" t="s">
        <v>645</v>
      </c>
      <c r="H23" s="104" t="s">
        <v>237</v>
      </c>
      <c r="I23" s="121"/>
      <c r="J23" s="125" t="s">
        <v>308</v>
      </c>
      <c r="K23" s="108"/>
      <c r="L23" s="101"/>
      <c r="M23" s="104" t="s">
        <v>695</v>
      </c>
      <c r="N23" s="104" t="s">
        <v>747</v>
      </c>
      <c r="O23" s="112"/>
    </row>
    <row r="24" spans="1:15" ht="75.2" customHeight="1">
      <c r="A24" s="101" t="str" cm="1">
        <f t="array" ref="A24">IF(AND(B24&lt;&gt;"",C24&lt;&gt;""),"CNP-"&amp;SUBSTITUTE(B24,"Axe ","AXE")&amp;"-"&amp;C24,"")</f>
        <v>CNP-AXE3-3</v>
      </c>
      <c r="B24" s="116" t="s">
        <v>70</v>
      </c>
      <c r="C24" s="103">
        <v>3</v>
      </c>
      <c r="D24" s="214"/>
      <c r="E24" s="104" t="s">
        <v>748</v>
      </c>
      <c r="F24" s="104" t="s">
        <v>212</v>
      </c>
      <c r="G24" s="104" t="s">
        <v>749</v>
      </c>
      <c r="H24" s="104" t="s">
        <v>222</v>
      </c>
      <c r="I24" s="121"/>
      <c r="J24" s="120" t="s">
        <v>348</v>
      </c>
      <c r="K24" s="108"/>
      <c r="L24" s="101"/>
      <c r="M24" s="104" t="s">
        <v>695</v>
      </c>
      <c r="N24" s="104" t="s">
        <v>750</v>
      </c>
      <c r="O24" s="112"/>
    </row>
    <row r="25" spans="1:15" ht="60" customHeight="1">
      <c r="A25" s="101" t="str" cm="1">
        <f t="array" ref="A25">IF(AND(B25&lt;&gt;"",C25&lt;&gt;""),"CNP-"&amp;SUBSTITUTE(B25,"Axe ","AXE")&amp;"-"&amp;C25,"")</f>
        <v>CNP-AXE3-4</v>
      </c>
      <c r="B25" s="116" t="s">
        <v>70</v>
      </c>
      <c r="C25" s="103">
        <v>4</v>
      </c>
      <c r="D25" s="214"/>
      <c r="E25" s="104" t="s">
        <v>751</v>
      </c>
      <c r="F25" s="104" t="s">
        <v>212</v>
      </c>
      <c r="G25" s="104" t="s">
        <v>752</v>
      </c>
      <c r="H25" s="104" t="s">
        <v>222</v>
      </c>
      <c r="I25" s="121"/>
      <c r="J25" s="125" t="s">
        <v>308</v>
      </c>
      <c r="K25" s="108"/>
      <c r="L25" s="101"/>
      <c r="M25" s="104" t="s">
        <v>695</v>
      </c>
      <c r="N25" s="104" t="s">
        <v>753</v>
      </c>
      <c r="O25" s="112"/>
    </row>
    <row r="26" spans="1:15" ht="60" customHeight="1">
      <c r="A26" s="101" t="str" cm="1">
        <f t="array" ref="A26">IF(AND(B26&lt;&gt;"",C26&lt;&gt;""),"CNP-"&amp;SUBSTITUTE(B26,"Axe ","AXE")&amp;"-"&amp;C26,"")</f>
        <v>CNP-AXE3-5</v>
      </c>
      <c r="B26" s="116" t="s">
        <v>70</v>
      </c>
      <c r="C26" s="103">
        <v>5</v>
      </c>
      <c r="D26" s="214"/>
      <c r="E26" s="104" t="s">
        <v>754</v>
      </c>
      <c r="F26" s="104" t="s">
        <v>212</v>
      </c>
      <c r="G26" s="104" t="s">
        <v>755</v>
      </c>
      <c r="H26" s="104" t="s">
        <v>228</v>
      </c>
      <c r="I26" s="121"/>
      <c r="J26" s="125" t="s">
        <v>308</v>
      </c>
      <c r="K26" s="108"/>
      <c r="L26" s="101"/>
      <c r="M26" s="104" t="s">
        <v>695</v>
      </c>
      <c r="N26" s="104" t="s">
        <v>756</v>
      </c>
      <c r="O26" s="112"/>
    </row>
    <row r="27" spans="1:15" ht="60" customHeight="1">
      <c r="A27" s="101" t="str" cm="1">
        <f t="array" ref="A27">IF(AND(B27&lt;&gt;"",C27&lt;&gt;""),"CNP-"&amp;SUBSTITUTE(B27,"Axe ","AXE")&amp;"-"&amp;C27,"")</f>
        <v>CNP-AXE3-6</v>
      </c>
      <c r="B27" s="116" t="s">
        <v>70</v>
      </c>
      <c r="C27" s="103">
        <v>6</v>
      </c>
      <c r="D27" s="214"/>
      <c r="E27" s="104" t="s">
        <v>757</v>
      </c>
      <c r="F27" s="104" t="s">
        <v>212</v>
      </c>
      <c r="G27" s="104" t="s">
        <v>758</v>
      </c>
      <c r="H27" s="104" t="s">
        <v>237</v>
      </c>
      <c r="I27" s="121"/>
      <c r="J27" s="125" t="s">
        <v>308</v>
      </c>
      <c r="K27" s="108"/>
      <c r="L27" s="101"/>
      <c r="M27" s="104" t="s">
        <v>695</v>
      </c>
      <c r="N27" s="104" t="s">
        <v>759</v>
      </c>
      <c r="O27" s="112"/>
    </row>
    <row r="28" spans="1:15" ht="75.2" customHeight="1">
      <c r="A28" s="101" t="str" cm="1">
        <f t="array" ref="A28">IF(AND(B28&lt;&gt;"",C28&lt;&gt;""),"CNP-"&amp;SUBSTITUTE(B28,"Axe ","AXE")&amp;"-"&amp;C28,"")</f>
        <v>CNP-AXE4-1</v>
      </c>
      <c r="B28" s="117" t="s">
        <v>72</v>
      </c>
      <c r="C28" s="103">
        <v>1</v>
      </c>
      <c r="D28" s="213">
        <v>2</v>
      </c>
      <c r="E28" s="104" t="s">
        <v>760</v>
      </c>
      <c r="F28" s="104" t="s">
        <v>194</v>
      </c>
      <c r="G28" s="104" t="s">
        <v>744</v>
      </c>
      <c r="H28" s="104" t="s">
        <v>222</v>
      </c>
      <c r="I28" s="121"/>
      <c r="J28" s="120" t="s">
        <v>348</v>
      </c>
      <c r="K28" s="108"/>
      <c r="L28" s="101"/>
      <c r="M28" s="104" t="s">
        <v>695</v>
      </c>
      <c r="N28" s="104" t="s">
        <v>761</v>
      </c>
      <c r="O28" s="109"/>
    </row>
    <row r="29" spans="1:15" ht="60" customHeight="1">
      <c r="A29" s="101" t="str" cm="1">
        <f t="array" ref="A29">IF(AND(B29&lt;&gt;"",C29&lt;&gt;""),"CNP-"&amp;SUBSTITUTE(B29,"Axe ","AXE")&amp;"-"&amp;C29,"")</f>
        <v>CNP-AXE4-2</v>
      </c>
      <c r="B29" s="117" t="s">
        <v>72</v>
      </c>
      <c r="C29" s="103">
        <v>2</v>
      </c>
      <c r="D29" s="214"/>
      <c r="E29" s="104" t="s">
        <v>762</v>
      </c>
      <c r="F29" s="104" t="s">
        <v>208</v>
      </c>
      <c r="G29" s="104" t="s">
        <v>763</v>
      </c>
      <c r="H29" s="104" t="s">
        <v>228</v>
      </c>
      <c r="I29" s="121"/>
      <c r="J29" s="122" t="s">
        <v>266</v>
      </c>
      <c r="K29" s="108"/>
      <c r="L29" s="101"/>
      <c r="M29" s="104" t="s">
        <v>695</v>
      </c>
      <c r="N29" s="104" t="s">
        <v>764</v>
      </c>
      <c r="O29" s="112"/>
    </row>
    <row r="30" spans="1:15" ht="60" customHeight="1">
      <c r="A30" s="101" t="str" cm="1">
        <f t="array" ref="A30">IF(AND(B30&lt;&gt;"",C30&lt;&gt;""),"CNP-"&amp;SUBSTITUTE(B30,"Axe ","AXE")&amp;"-"&amp;C30,"")</f>
        <v>CNP-AXE4-3</v>
      </c>
      <c r="B30" s="117" t="s">
        <v>72</v>
      </c>
      <c r="C30" s="103">
        <v>3</v>
      </c>
      <c r="D30" s="214"/>
      <c r="E30" s="104" t="s">
        <v>765</v>
      </c>
      <c r="F30" s="104" t="s">
        <v>210</v>
      </c>
      <c r="G30" s="104" t="s">
        <v>490</v>
      </c>
      <c r="H30" s="104" t="s">
        <v>228</v>
      </c>
      <c r="I30" s="121"/>
      <c r="J30" s="122" t="s">
        <v>266</v>
      </c>
      <c r="K30" s="108"/>
      <c r="L30" s="101"/>
      <c r="M30" s="104" t="s">
        <v>695</v>
      </c>
      <c r="N30" s="104" t="s">
        <v>766</v>
      </c>
      <c r="O30" s="112"/>
    </row>
    <row r="31" spans="1:15" ht="75.2" customHeight="1">
      <c r="A31" s="101" t="str" cm="1">
        <f t="array" ref="A31">IF(AND(B31&lt;&gt;"",C31&lt;&gt;""),"CNP-"&amp;SUBSTITUTE(B31,"Axe ","AXE")&amp;"-"&amp;C31,"")</f>
        <v>CNP-AXE4-4</v>
      </c>
      <c r="B31" s="117" t="s">
        <v>72</v>
      </c>
      <c r="C31" s="103">
        <v>4</v>
      </c>
      <c r="D31" s="214"/>
      <c r="E31" s="104" t="s">
        <v>767</v>
      </c>
      <c r="F31" s="104" t="s">
        <v>210</v>
      </c>
      <c r="G31" s="104" t="s">
        <v>671</v>
      </c>
      <c r="H31" s="104" t="s">
        <v>222</v>
      </c>
      <c r="I31" s="121"/>
      <c r="J31" s="120" t="s">
        <v>348</v>
      </c>
      <c r="K31" s="108"/>
      <c r="L31" s="101"/>
      <c r="M31" s="104" t="s">
        <v>695</v>
      </c>
      <c r="N31" s="104" t="s">
        <v>768</v>
      </c>
      <c r="O31" s="112"/>
    </row>
    <row r="32" spans="1:15" ht="75.2" customHeight="1">
      <c r="A32" s="101" t="str" cm="1">
        <f t="array" ref="A32">IF(AND(B32&lt;&gt;"",C32&lt;&gt;""),"CNP-"&amp;SUBSTITUTE(B32,"Axe ","AXE")&amp;"-"&amp;C32,"")</f>
        <v>CNP-AXE4-5</v>
      </c>
      <c r="B32" s="117" t="s">
        <v>72</v>
      </c>
      <c r="C32" s="103">
        <v>5</v>
      </c>
      <c r="D32" s="214"/>
      <c r="E32" s="104" t="s">
        <v>769</v>
      </c>
      <c r="F32" s="104" t="s">
        <v>210</v>
      </c>
      <c r="G32" s="104" t="s">
        <v>674</v>
      </c>
      <c r="H32" s="104" t="s">
        <v>228</v>
      </c>
      <c r="I32" s="121"/>
      <c r="J32" s="120" t="s">
        <v>348</v>
      </c>
      <c r="K32" s="108"/>
      <c r="L32" s="101"/>
      <c r="M32" s="104" t="s">
        <v>695</v>
      </c>
      <c r="N32" s="104" t="s">
        <v>770</v>
      </c>
      <c r="O32" s="112"/>
    </row>
    <row r="33" spans="1:15" ht="75.2" customHeight="1">
      <c r="A33" s="101" t="str" cm="1">
        <f t="array" ref="A33">IF(AND(B33&lt;&gt;"",C33&lt;&gt;""),"CNP-"&amp;SUBSTITUTE(B33,"Axe ","AXE")&amp;"-"&amp;C33,"")</f>
        <v>CNP-AXE4-6</v>
      </c>
      <c r="B33" s="117" t="s">
        <v>72</v>
      </c>
      <c r="C33" s="103">
        <v>6</v>
      </c>
      <c r="D33" s="214"/>
      <c r="E33" s="104" t="s">
        <v>771</v>
      </c>
      <c r="F33" s="104" t="s">
        <v>210</v>
      </c>
      <c r="G33" s="104" t="s">
        <v>677</v>
      </c>
      <c r="H33" s="104" t="s">
        <v>228</v>
      </c>
      <c r="I33" s="121"/>
      <c r="J33" s="120" t="s">
        <v>348</v>
      </c>
      <c r="K33" s="108"/>
      <c r="L33" s="101"/>
      <c r="M33" s="104" t="s">
        <v>695</v>
      </c>
      <c r="N33" s="104" t="s">
        <v>772</v>
      </c>
      <c r="O33" s="112"/>
    </row>
    <row r="34" spans="1:15" ht="75.2" customHeight="1">
      <c r="A34" s="101" t="str" cm="1">
        <f t="array" ref="A34">IF(AND(B34&lt;&gt;"",C34&lt;&gt;""),"CNP-"&amp;SUBSTITUTE(B34,"Axe ","AXE")&amp;"-"&amp;C34,"")</f>
        <v>CNP-AXE4-7</v>
      </c>
      <c r="B34" s="117" t="s">
        <v>72</v>
      </c>
      <c r="C34" s="103">
        <v>7</v>
      </c>
      <c r="D34" s="215"/>
      <c r="E34" s="104" t="s">
        <v>773</v>
      </c>
      <c r="F34" s="104" t="s">
        <v>210</v>
      </c>
      <c r="G34" s="104" t="s">
        <v>774</v>
      </c>
      <c r="H34" s="104" t="s">
        <v>228</v>
      </c>
      <c r="I34" s="126"/>
      <c r="J34" s="120" t="s">
        <v>348</v>
      </c>
      <c r="K34" s="108"/>
      <c r="L34" s="101"/>
      <c r="M34" s="104" t="s">
        <v>695</v>
      </c>
      <c r="N34" s="104" t="s">
        <v>775</v>
      </c>
      <c r="O34" s="112"/>
    </row>
  </sheetData>
  <mergeCells count="6">
    <mergeCell ref="D28:D34"/>
    <mergeCell ref="A1:O1"/>
    <mergeCell ref="A2:O2"/>
    <mergeCell ref="D4:D13"/>
    <mergeCell ref="D14:D21"/>
    <mergeCell ref="D22:D27"/>
  </mergeCells>
  <dataValidations count="3">
    <dataValidation type="list" allowBlank="1" showInputMessage="1" showErrorMessage="1" sqref="B4:B34" xr:uid="{00000000-0002-0000-0900-000000000000}">
      <formula1>"Axe 1,Axe 2,Axe 3,Axe 4"</formula1>
    </dataValidation>
    <dataValidation type="list" allowBlank="1" showInputMessage="1" showErrorMessage="1" sqref="H4:I34" xr:uid="{00000000-0002-0000-0900-000001000000}">
      <formula1>"Attestation,Diplôme,Déclaration sur l'honneur,Pair à pair,Automatique,Autres justificatifs"</formula1>
    </dataValidation>
    <dataValidation type="list" allowBlank="1" showInputMessage="1" showErrorMessage="1" sqref="J4:J34" xr:uid="{00000000-0002-0000-0900-000002000000}">
      <formula1>"✪ De fait seul,✪✪ À solliciter,✪ De fait  ✪✪ À solliciter,non applicable"</formula1>
    </dataValidation>
  </dataValidations>
  <pageMargins left="0.75" right="0.75" top="1" bottom="1" header="0.51181100000000002" footer="0.51181100000000002"/>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57"/>
  <sheetViews>
    <sheetView showGridLines="0" workbookViewId="0"/>
  </sheetViews>
  <sheetFormatPr defaultColWidth="8.85546875" defaultRowHeight="14.25" customHeight="1"/>
  <cols>
    <col min="1" max="1" width="14" style="4" customWidth="1"/>
    <col min="2" max="2" width="8" style="4" customWidth="1"/>
    <col min="3" max="3" width="14.42578125" style="4" customWidth="1"/>
    <col min="4" max="4" width="18.140625" style="4" customWidth="1"/>
    <col min="5" max="5" width="50" style="4" customWidth="1"/>
    <col min="6" max="6" width="18" style="4" customWidth="1"/>
    <col min="7" max="7" width="30" style="4" customWidth="1"/>
    <col min="8" max="9" width="16" style="4" customWidth="1"/>
    <col min="10" max="10" width="22" style="4" customWidth="1"/>
    <col min="11" max="11" width="13.140625" style="4" customWidth="1"/>
    <col min="12" max="12" width="18" style="4" customWidth="1"/>
    <col min="13" max="15" width="22" style="4" customWidth="1"/>
    <col min="16" max="16" width="8.85546875" style="4" customWidth="1"/>
    <col min="17" max="16384" width="8.85546875" style="4"/>
  </cols>
  <sheetData>
    <row r="1" spans="1:15" ht="25.5" customHeight="1">
      <c r="A1" s="141" t="s">
        <v>776</v>
      </c>
      <c r="B1" s="142"/>
      <c r="C1" s="142"/>
      <c r="D1" s="142"/>
      <c r="E1" s="142"/>
      <c r="F1" s="142"/>
      <c r="G1" s="142"/>
      <c r="H1" s="142"/>
      <c r="I1" s="142"/>
      <c r="J1" s="142"/>
      <c r="K1" s="142"/>
      <c r="L1" s="142"/>
      <c r="M1" s="142"/>
      <c r="N1" s="142"/>
      <c r="O1" s="143"/>
    </row>
    <row r="2" spans="1:15" ht="30.75" customHeight="1">
      <c r="A2" s="144" t="s">
        <v>777</v>
      </c>
      <c r="B2" s="145"/>
      <c r="C2" s="145"/>
      <c r="D2" s="145"/>
      <c r="E2" s="145"/>
      <c r="F2" s="145"/>
      <c r="G2" s="145"/>
      <c r="H2" s="145"/>
      <c r="I2" s="216"/>
      <c r="J2" s="145"/>
      <c r="K2" s="145"/>
      <c r="L2" s="145"/>
      <c r="M2" s="145"/>
      <c r="N2" s="145"/>
      <c r="O2" s="146"/>
    </row>
    <row r="3" spans="1:15" ht="42" customHeight="1">
      <c r="A3" s="127" t="s">
        <v>403</v>
      </c>
      <c r="B3" s="127" t="s">
        <v>75</v>
      </c>
      <c r="C3" s="127" t="s">
        <v>404</v>
      </c>
      <c r="D3" s="127" t="s">
        <v>778</v>
      </c>
      <c r="E3" s="127" t="s">
        <v>244</v>
      </c>
      <c r="F3" s="127" t="s">
        <v>192</v>
      </c>
      <c r="G3" s="127" t="s">
        <v>246</v>
      </c>
      <c r="H3" s="127" t="s">
        <v>247</v>
      </c>
      <c r="I3" s="99" t="s">
        <v>406</v>
      </c>
      <c r="J3" s="127" t="s">
        <v>249</v>
      </c>
      <c r="K3" s="127" t="s">
        <v>250</v>
      </c>
      <c r="L3" s="127" t="s">
        <v>407</v>
      </c>
      <c r="M3" s="127" t="s">
        <v>408</v>
      </c>
      <c r="N3" s="127" t="s">
        <v>409</v>
      </c>
      <c r="O3" s="127" t="s">
        <v>252</v>
      </c>
    </row>
    <row r="4" spans="1:15" ht="34.5" customHeight="1">
      <c r="A4" s="128" t="str" cm="1">
        <f t="array" ref="A4">IF(AND(B4&lt;&gt;"",C4&lt;&gt;""),"CNP-"&amp;SUBSTITUTE(B4,"Axe ","AXE")&amp;"-"&amp;C4,"")</f>
        <v>CNP-AXE1-1</v>
      </c>
      <c r="B4" s="129" t="s">
        <v>64</v>
      </c>
      <c r="C4" s="130">
        <v>1</v>
      </c>
      <c r="D4" s="220">
        <v>2</v>
      </c>
      <c r="E4" s="131" t="s">
        <v>779</v>
      </c>
      <c r="F4" s="131" t="s">
        <v>194</v>
      </c>
      <c r="G4" s="131" t="s">
        <v>780</v>
      </c>
      <c r="H4" s="131" t="s">
        <v>234</v>
      </c>
      <c r="I4" s="131" t="s">
        <v>222</v>
      </c>
      <c r="J4" s="132" t="s">
        <v>266</v>
      </c>
      <c r="K4" s="128"/>
      <c r="L4" s="128"/>
      <c r="M4" s="131" t="s">
        <v>781</v>
      </c>
      <c r="N4" s="131" t="s">
        <v>782</v>
      </c>
      <c r="O4" s="128"/>
    </row>
    <row r="5" spans="1:15" ht="34.5" customHeight="1">
      <c r="A5" s="128" t="str" cm="1">
        <f t="array" ref="A5">IF(AND(B5&lt;&gt;"",C5&lt;&gt;""),"CNP-"&amp;SUBSTITUTE(B5,"Axe ","AXE")&amp;"-"&amp;C5,"")</f>
        <v>CNP-AXE1-2</v>
      </c>
      <c r="B5" s="129" t="s">
        <v>64</v>
      </c>
      <c r="C5" s="130">
        <v>2</v>
      </c>
      <c r="D5" s="221"/>
      <c r="E5" s="131" t="s">
        <v>783</v>
      </c>
      <c r="F5" s="131" t="s">
        <v>194</v>
      </c>
      <c r="G5" s="131" t="s">
        <v>784</v>
      </c>
      <c r="H5" s="131" t="s">
        <v>222</v>
      </c>
      <c r="I5" s="128"/>
      <c r="J5" s="133" t="s">
        <v>308</v>
      </c>
      <c r="K5" s="128"/>
      <c r="L5" s="128"/>
      <c r="M5" s="131" t="s">
        <v>781</v>
      </c>
      <c r="N5" s="131" t="s">
        <v>785</v>
      </c>
      <c r="O5" s="128"/>
    </row>
    <row r="6" spans="1:15" ht="34.5" customHeight="1">
      <c r="A6" s="128" t="str" cm="1">
        <f t="array" ref="A6">IF(AND(B6&lt;&gt;"",C6&lt;&gt;""),"CNP-"&amp;SUBSTITUTE(B6,"Axe ","AXE")&amp;"-"&amp;C6,"")</f>
        <v>CNP-AXE1-3</v>
      </c>
      <c r="B6" s="129" t="s">
        <v>64</v>
      </c>
      <c r="C6" s="130">
        <v>3</v>
      </c>
      <c r="D6" s="221"/>
      <c r="E6" s="131" t="s">
        <v>786</v>
      </c>
      <c r="F6" s="131" t="s">
        <v>194</v>
      </c>
      <c r="G6" s="131" t="s">
        <v>787</v>
      </c>
      <c r="H6" s="131" t="s">
        <v>225</v>
      </c>
      <c r="I6" s="128"/>
      <c r="J6" s="132" t="s">
        <v>266</v>
      </c>
      <c r="K6" s="128"/>
      <c r="L6" s="128"/>
      <c r="M6" s="131" t="s">
        <v>781</v>
      </c>
      <c r="N6" s="131" t="s">
        <v>788</v>
      </c>
      <c r="O6" s="128"/>
    </row>
    <row r="7" spans="1:15" ht="34.5" customHeight="1">
      <c r="A7" s="128" t="str" cm="1">
        <f t="array" ref="A7">IF(AND(B7&lt;&gt;"",C7&lt;&gt;""),"CNP-"&amp;SUBSTITUTE(B7,"Axe ","AXE")&amp;"-"&amp;C7,"")</f>
        <v>CNP-AXE1-4</v>
      </c>
      <c r="B7" s="129" t="s">
        <v>64</v>
      </c>
      <c r="C7" s="130">
        <v>4</v>
      </c>
      <c r="D7" s="221"/>
      <c r="E7" s="131" t="s">
        <v>789</v>
      </c>
      <c r="F7" s="131" t="s">
        <v>206</v>
      </c>
      <c r="G7" s="131" t="s">
        <v>430</v>
      </c>
      <c r="H7" s="131" t="s">
        <v>231</v>
      </c>
      <c r="I7" s="131" t="s">
        <v>222</v>
      </c>
      <c r="J7" s="132" t="s">
        <v>266</v>
      </c>
      <c r="K7" s="128"/>
      <c r="L7" s="128"/>
      <c r="M7" s="131" t="s">
        <v>781</v>
      </c>
      <c r="N7" s="131" t="s">
        <v>790</v>
      </c>
      <c r="O7" s="128"/>
    </row>
    <row r="8" spans="1:15" ht="34.5" customHeight="1">
      <c r="A8" s="128" t="str" cm="1">
        <f t="array" ref="A8">IF(AND(B8&lt;&gt;"",C8&lt;&gt;""),"CNP-"&amp;SUBSTITUTE(B8,"Axe ","AXE")&amp;"-"&amp;C8,"")</f>
        <v>CNP-AXE1-5</v>
      </c>
      <c r="B8" s="129" t="s">
        <v>64</v>
      </c>
      <c r="C8" s="130">
        <v>5</v>
      </c>
      <c r="D8" s="221"/>
      <c r="E8" s="131" t="s">
        <v>791</v>
      </c>
      <c r="F8" s="131" t="s">
        <v>206</v>
      </c>
      <c r="G8" s="131" t="s">
        <v>792</v>
      </c>
      <c r="H8" s="131" t="s">
        <v>234</v>
      </c>
      <c r="I8" s="131" t="s">
        <v>222</v>
      </c>
      <c r="J8" s="134" t="s">
        <v>348</v>
      </c>
      <c r="K8" s="128"/>
      <c r="L8" s="128"/>
      <c r="M8" s="131" t="s">
        <v>781</v>
      </c>
      <c r="N8" s="131" t="s">
        <v>793</v>
      </c>
      <c r="O8" s="128"/>
    </row>
    <row r="9" spans="1:15" ht="34.5" customHeight="1">
      <c r="A9" s="128" t="str" cm="1">
        <f t="array" ref="A9">IF(AND(B9&lt;&gt;"",C9&lt;&gt;""),"CNP-"&amp;SUBSTITUTE(B9,"Axe ","AXE")&amp;"-"&amp;C9,"")</f>
        <v>CNP-AXE1-6</v>
      </c>
      <c r="B9" s="129" t="s">
        <v>64</v>
      </c>
      <c r="C9" s="130">
        <v>6</v>
      </c>
      <c r="D9" s="221"/>
      <c r="E9" s="131" t="s">
        <v>794</v>
      </c>
      <c r="F9" s="131" t="s">
        <v>194</v>
      </c>
      <c r="G9" s="131" t="s">
        <v>795</v>
      </c>
      <c r="H9" s="131" t="s">
        <v>222</v>
      </c>
      <c r="I9" s="131" t="s">
        <v>231</v>
      </c>
      <c r="J9" s="133" t="s">
        <v>308</v>
      </c>
      <c r="K9" s="128"/>
      <c r="L9" s="128"/>
      <c r="M9" s="131" t="s">
        <v>781</v>
      </c>
      <c r="N9" s="131" t="s">
        <v>796</v>
      </c>
      <c r="O9" s="128"/>
    </row>
    <row r="10" spans="1:15" ht="34.5" customHeight="1">
      <c r="A10" s="128" t="str" cm="1">
        <f t="array" ref="A10">IF(AND(B10&lt;&gt;"",C10&lt;&gt;""),"CNP-"&amp;SUBSTITUTE(B10,"Axe ","AXE")&amp;"-"&amp;C10,"")</f>
        <v>CNP-AXE1-7</v>
      </c>
      <c r="B10" s="129" t="s">
        <v>64</v>
      </c>
      <c r="C10" s="130">
        <v>7</v>
      </c>
      <c r="D10" s="221"/>
      <c r="E10" s="131" t="s">
        <v>797</v>
      </c>
      <c r="F10" s="131" t="s">
        <v>198</v>
      </c>
      <c r="G10" s="131" t="s">
        <v>798</v>
      </c>
      <c r="H10" s="131" t="s">
        <v>234</v>
      </c>
      <c r="I10" s="131" t="s">
        <v>222</v>
      </c>
      <c r="J10" s="132" t="s">
        <v>266</v>
      </c>
      <c r="K10" s="128"/>
      <c r="L10" s="128"/>
      <c r="M10" s="131" t="s">
        <v>781</v>
      </c>
      <c r="N10" s="131" t="s">
        <v>799</v>
      </c>
      <c r="O10" s="128"/>
    </row>
    <row r="11" spans="1:15" ht="34.5" customHeight="1">
      <c r="A11" s="128" t="str" cm="1">
        <f t="array" ref="A11">IF(AND(B11&lt;&gt;"",C11&lt;&gt;""),"CNP-"&amp;SUBSTITUTE(B11,"Axe ","AXE")&amp;"-"&amp;C11,"")</f>
        <v>CNP-AXE1-8</v>
      </c>
      <c r="B11" s="129" t="s">
        <v>64</v>
      </c>
      <c r="C11" s="130">
        <v>8</v>
      </c>
      <c r="D11" s="221"/>
      <c r="E11" s="131" t="s">
        <v>800</v>
      </c>
      <c r="F11" s="131" t="s">
        <v>198</v>
      </c>
      <c r="G11" s="131" t="s">
        <v>710</v>
      </c>
      <c r="H11" s="131" t="s">
        <v>234</v>
      </c>
      <c r="I11" s="131" t="s">
        <v>222</v>
      </c>
      <c r="J11" s="132" t="s">
        <v>266</v>
      </c>
      <c r="K11" s="128"/>
      <c r="L11" s="128"/>
      <c r="M11" s="131" t="s">
        <v>781</v>
      </c>
      <c r="N11" s="131" t="s">
        <v>801</v>
      </c>
      <c r="O11" s="128"/>
    </row>
    <row r="12" spans="1:15" ht="34.5" customHeight="1">
      <c r="A12" s="128" t="str" cm="1">
        <f t="array" ref="A12">IF(AND(B12&lt;&gt;"",C12&lt;&gt;""),"CNP-"&amp;SUBSTITUTE(B12,"Axe ","AXE")&amp;"-"&amp;C12,"")</f>
        <v>CNP-AXE1-9</v>
      </c>
      <c r="B12" s="129" t="s">
        <v>64</v>
      </c>
      <c r="C12" s="130">
        <v>9</v>
      </c>
      <c r="D12" s="221"/>
      <c r="E12" s="131" t="s">
        <v>802</v>
      </c>
      <c r="F12" s="131" t="s">
        <v>198</v>
      </c>
      <c r="G12" s="131" t="s">
        <v>803</v>
      </c>
      <c r="H12" s="131" t="s">
        <v>231</v>
      </c>
      <c r="I12" s="131" t="s">
        <v>222</v>
      </c>
      <c r="J12" s="132" t="s">
        <v>266</v>
      </c>
      <c r="K12" s="128"/>
      <c r="L12" s="128"/>
      <c r="M12" s="131" t="s">
        <v>781</v>
      </c>
      <c r="N12" s="131" t="s">
        <v>804</v>
      </c>
      <c r="O12" s="128"/>
    </row>
    <row r="13" spans="1:15" ht="34.5" customHeight="1">
      <c r="A13" s="128" t="str" cm="1">
        <f t="array" ref="A13">IF(AND(B13&lt;&gt;"",C13&lt;&gt;""),"CNP-"&amp;SUBSTITUTE(B13,"Axe ","AXE")&amp;"-"&amp;C13,"")</f>
        <v>CNP-AXE1-10</v>
      </c>
      <c r="B13" s="129" t="s">
        <v>64</v>
      </c>
      <c r="C13" s="130">
        <v>10</v>
      </c>
      <c r="D13" s="221"/>
      <c r="E13" s="131" t="s">
        <v>805</v>
      </c>
      <c r="F13" s="131" t="s">
        <v>198</v>
      </c>
      <c r="G13" s="131" t="s">
        <v>803</v>
      </c>
      <c r="H13" s="131" t="s">
        <v>234</v>
      </c>
      <c r="I13" s="131" t="s">
        <v>222</v>
      </c>
      <c r="J13" s="132" t="s">
        <v>266</v>
      </c>
      <c r="K13" s="128"/>
      <c r="L13" s="128"/>
      <c r="M13" s="131" t="s">
        <v>781</v>
      </c>
      <c r="N13" s="131" t="s">
        <v>806</v>
      </c>
      <c r="O13" s="128"/>
    </row>
    <row r="14" spans="1:15" ht="34.5" customHeight="1">
      <c r="A14" s="128" t="str" cm="1">
        <f t="array" ref="A14">IF(AND(B14&lt;&gt;"",C14&lt;&gt;""),"CNP-"&amp;SUBSTITUTE(B14,"Axe ","AXE")&amp;"-"&amp;C14,"")</f>
        <v>CNP-AXE1-11</v>
      </c>
      <c r="B14" s="129" t="s">
        <v>64</v>
      </c>
      <c r="C14" s="130">
        <v>11</v>
      </c>
      <c r="D14" s="221"/>
      <c r="E14" s="131" t="s">
        <v>807</v>
      </c>
      <c r="F14" s="131" t="s">
        <v>196</v>
      </c>
      <c r="G14" s="131" t="s">
        <v>808</v>
      </c>
      <c r="H14" s="131" t="s">
        <v>231</v>
      </c>
      <c r="I14" s="131" t="s">
        <v>222</v>
      </c>
      <c r="J14" s="134" t="s">
        <v>348</v>
      </c>
      <c r="K14" s="128"/>
      <c r="L14" s="128"/>
      <c r="M14" s="131" t="s">
        <v>781</v>
      </c>
      <c r="N14" s="131" t="s">
        <v>809</v>
      </c>
      <c r="O14" s="128"/>
    </row>
    <row r="15" spans="1:15" ht="34.5" customHeight="1">
      <c r="A15" s="128" t="str" cm="1">
        <f t="array" ref="A15">IF(AND(B15&lt;&gt;"",C15&lt;&gt;""),"CNP-"&amp;SUBSTITUTE(B15,"Axe ","AXE")&amp;"-"&amp;C15,"")</f>
        <v>CNP-AXE1-12</v>
      </c>
      <c r="B15" s="129" t="s">
        <v>64</v>
      </c>
      <c r="C15" s="130">
        <v>12</v>
      </c>
      <c r="D15" s="221"/>
      <c r="E15" s="131" t="s">
        <v>810</v>
      </c>
      <c r="F15" s="131" t="s">
        <v>200</v>
      </c>
      <c r="G15" s="131" t="s">
        <v>811</v>
      </c>
      <c r="H15" s="131" t="s">
        <v>237</v>
      </c>
      <c r="I15" s="131" t="s">
        <v>222</v>
      </c>
      <c r="J15" s="134" t="s">
        <v>348</v>
      </c>
      <c r="K15" s="128"/>
      <c r="L15" s="128"/>
      <c r="M15" s="131" t="s">
        <v>781</v>
      </c>
      <c r="N15" s="131" t="s">
        <v>812</v>
      </c>
      <c r="O15" s="128"/>
    </row>
    <row r="16" spans="1:15" ht="34.5" customHeight="1">
      <c r="A16" s="128" t="str" cm="1">
        <f t="array" ref="A16">IF(AND(B16&lt;&gt;"",C16&lt;&gt;""),"CNP-"&amp;SUBSTITUTE(B16,"Axe ","AXE")&amp;"-"&amp;C16,"")</f>
        <v>CNP-AXE1-13</v>
      </c>
      <c r="B16" s="129" t="s">
        <v>64</v>
      </c>
      <c r="C16" s="130">
        <v>13</v>
      </c>
      <c r="D16" s="221"/>
      <c r="E16" s="131" t="s">
        <v>813</v>
      </c>
      <c r="F16" s="131" t="s">
        <v>200</v>
      </c>
      <c r="G16" s="131" t="s">
        <v>814</v>
      </c>
      <c r="H16" s="131" t="s">
        <v>231</v>
      </c>
      <c r="I16" s="131" t="s">
        <v>222</v>
      </c>
      <c r="J16" s="134" t="s">
        <v>348</v>
      </c>
      <c r="K16" s="128"/>
      <c r="L16" s="128"/>
      <c r="M16" s="131" t="s">
        <v>781</v>
      </c>
      <c r="N16" s="131" t="s">
        <v>815</v>
      </c>
      <c r="O16" s="128"/>
    </row>
    <row r="17" spans="1:15" ht="34.5" customHeight="1">
      <c r="A17" s="128" t="str" cm="1">
        <f t="array" ref="A17">IF(AND(B17&lt;&gt;"",C17&lt;&gt;""),"CNP-"&amp;SUBSTITUTE(B17,"Axe ","AXE")&amp;"-"&amp;C17,"")</f>
        <v>CNP-AXE1-14</v>
      </c>
      <c r="B17" s="129" t="s">
        <v>64</v>
      </c>
      <c r="C17" s="130">
        <v>14</v>
      </c>
      <c r="D17" s="221"/>
      <c r="E17" s="131" t="s">
        <v>816</v>
      </c>
      <c r="F17" s="131" t="s">
        <v>200</v>
      </c>
      <c r="G17" s="131" t="s">
        <v>472</v>
      </c>
      <c r="H17" s="131" t="s">
        <v>231</v>
      </c>
      <c r="I17" s="131" t="s">
        <v>222</v>
      </c>
      <c r="J17" s="132" t="s">
        <v>266</v>
      </c>
      <c r="K17" s="128"/>
      <c r="L17" s="128"/>
      <c r="M17" s="131" t="s">
        <v>781</v>
      </c>
      <c r="N17" s="131" t="s">
        <v>817</v>
      </c>
      <c r="O17" s="128"/>
    </row>
    <row r="18" spans="1:15" ht="34.5" customHeight="1">
      <c r="A18" s="128" t="str" cm="1">
        <f t="array" ref="A18">IF(AND(B18&lt;&gt;"",C18&lt;&gt;""),"CNP-"&amp;SUBSTITUTE(B18,"Axe ","AXE")&amp;"-"&amp;C18,"")</f>
        <v>CNP-AXE1-15</v>
      </c>
      <c r="B18" s="129" t="s">
        <v>64</v>
      </c>
      <c r="C18" s="130">
        <v>15</v>
      </c>
      <c r="D18" s="221"/>
      <c r="E18" s="131" t="s">
        <v>818</v>
      </c>
      <c r="F18" s="131" t="s">
        <v>206</v>
      </c>
      <c r="G18" s="131" t="s">
        <v>819</v>
      </c>
      <c r="H18" s="131" t="s">
        <v>234</v>
      </c>
      <c r="I18" s="131" t="s">
        <v>222</v>
      </c>
      <c r="J18" s="134" t="s">
        <v>348</v>
      </c>
      <c r="K18" s="128"/>
      <c r="L18" s="128"/>
      <c r="M18" s="131" t="s">
        <v>781</v>
      </c>
      <c r="N18" s="131" t="s">
        <v>820</v>
      </c>
      <c r="O18" s="128"/>
    </row>
    <row r="19" spans="1:15" ht="34.5" customHeight="1">
      <c r="A19" s="128" t="str" cm="1">
        <f t="array" ref="A19">IF(AND(B19&lt;&gt;"",C19&lt;&gt;""),"CNP-"&amp;SUBSTITUTE(B19,"Axe ","AXE")&amp;"-"&amp;C19,"")</f>
        <v>CNP-AXE1-16</v>
      </c>
      <c r="B19" s="129" t="s">
        <v>64</v>
      </c>
      <c r="C19" s="130">
        <v>16</v>
      </c>
      <c r="D19" s="221"/>
      <c r="E19" s="131" t="s">
        <v>821</v>
      </c>
      <c r="F19" s="131" t="s">
        <v>196</v>
      </c>
      <c r="G19" s="131" t="s">
        <v>822</v>
      </c>
      <c r="H19" s="131" t="s">
        <v>231</v>
      </c>
      <c r="I19" s="131" t="s">
        <v>222</v>
      </c>
      <c r="J19" s="134" t="s">
        <v>348</v>
      </c>
      <c r="K19" s="128"/>
      <c r="L19" s="128"/>
      <c r="M19" s="131" t="s">
        <v>781</v>
      </c>
      <c r="N19" s="131" t="s">
        <v>823</v>
      </c>
      <c r="O19" s="128"/>
    </row>
    <row r="20" spans="1:15" ht="34.5" customHeight="1">
      <c r="A20" s="128" t="str" cm="1">
        <f t="array" ref="A20">IF(AND(B20&lt;&gt;"",C20&lt;&gt;""),"CNP-"&amp;SUBSTITUTE(B20,"Axe ","AXE")&amp;"-"&amp;C20,"")</f>
        <v>CNP-AXE1-17</v>
      </c>
      <c r="B20" s="129" t="s">
        <v>64</v>
      </c>
      <c r="C20" s="130">
        <v>17</v>
      </c>
      <c r="D20" s="221"/>
      <c r="E20" s="131" t="s">
        <v>824</v>
      </c>
      <c r="F20" s="131" t="s">
        <v>200</v>
      </c>
      <c r="G20" s="131" t="s">
        <v>825</v>
      </c>
      <c r="H20" s="131" t="s">
        <v>222</v>
      </c>
      <c r="I20" s="128"/>
      <c r="J20" s="133" t="s">
        <v>308</v>
      </c>
      <c r="K20" s="128"/>
      <c r="L20" s="128"/>
      <c r="M20" s="131" t="s">
        <v>781</v>
      </c>
      <c r="N20" s="131" t="s">
        <v>826</v>
      </c>
      <c r="O20" s="128"/>
    </row>
    <row r="21" spans="1:15" ht="34.5" customHeight="1">
      <c r="A21" s="128" t="str" cm="1">
        <f t="array" ref="A21">IF(AND(B21&lt;&gt;"",C21&lt;&gt;""),"CNP-"&amp;SUBSTITUTE(B21,"Axe ","AXE")&amp;"-"&amp;C21,"")</f>
        <v>CNP-AXE1-18</v>
      </c>
      <c r="B21" s="129" t="s">
        <v>64</v>
      </c>
      <c r="C21" s="130">
        <v>18</v>
      </c>
      <c r="D21" s="221"/>
      <c r="E21" s="131" t="s">
        <v>827</v>
      </c>
      <c r="F21" s="131" t="s">
        <v>200</v>
      </c>
      <c r="G21" s="131" t="s">
        <v>828</v>
      </c>
      <c r="H21" s="131" t="s">
        <v>222</v>
      </c>
      <c r="I21" s="128"/>
      <c r="J21" s="133" t="s">
        <v>308</v>
      </c>
      <c r="K21" s="128"/>
      <c r="L21" s="128"/>
      <c r="M21" s="131" t="s">
        <v>781</v>
      </c>
      <c r="N21" s="131" t="s">
        <v>829</v>
      </c>
      <c r="O21" s="128"/>
    </row>
    <row r="22" spans="1:15" ht="34.5" customHeight="1">
      <c r="A22" s="128" t="str" cm="1">
        <f t="array" ref="A22">IF(AND(B22&lt;&gt;"",C22&lt;&gt;""),"CNP-"&amp;SUBSTITUTE(B22,"Axe ","AXE")&amp;"-"&amp;C22,"")</f>
        <v>CNP-AXE1-19</v>
      </c>
      <c r="B22" s="129" t="s">
        <v>64</v>
      </c>
      <c r="C22" s="130">
        <v>19</v>
      </c>
      <c r="D22" s="221"/>
      <c r="E22" s="131" t="s">
        <v>830</v>
      </c>
      <c r="F22" s="131" t="s">
        <v>216</v>
      </c>
      <c r="G22" s="131" t="s">
        <v>721</v>
      </c>
      <c r="H22" s="131" t="s">
        <v>237</v>
      </c>
      <c r="I22" s="128"/>
      <c r="J22" s="133" t="s">
        <v>308</v>
      </c>
      <c r="K22" s="128"/>
      <c r="L22" s="128"/>
      <c r="M22" s="131" t="s">
        <v>781</v>
      </c>
      <c r="N22" s="131" t="s">
        <v>831</v>
      </c>
      <c r="O22" s="128"/>
    </row>
    <row r="23" spans="1:15" ht="34.5" customHeight="1">
      <c r="A23" s="128" t="str" cm="1">
        <f t="array" ref="A23">IF(AND(B23&lt;&gt;"",C23&lt;&gt;""),"CNP-"&amp;SUBSTITUTE(B23,"Axe ","AXE")&amp;"-"&amp;C23,"")</f>
        <v>CNP-AXE2-1</v>
      </c>
      <c r="B23" s="135" t="s">
        <v>69</v>
      </c>
      <c r="C23" s="130">
        <v>1</v>
      </c>
      <c r="D23" s="220">
        <v>2</v>
      </c>
      <c r="E23" s="131" t="s">
        <v>832</v>
      </c>
      <c r="F23" s="131" t="s">
        <v>202</v>
      </c>
      <c r="G23" s="131" t="s">
        <v>437</v>
      </c>
      <c r="H23" s="131" t="s">
        <v>234</v>
      </c>
      <c r="I23" s="131" t="s">
        <v>222</v>
      </c>
      <c r="J23" s="132" t="s">
        <v>266</v>
      </c>
      <c r="K23" s="128"/>
      <c r="L23" s="128"/>
      <c r="M23" s="131" t="s">
        <v>781</v>
      </c>
      <c r="N23" s="131" t="s">
        <v>833</v>
      </c>
      <c r="O23" s="128"/>
    </row>
    <row r="24" spans="1:15" ht="34.5" customHeight="1">
      <c r="A24" s="128" t="str" cm="1">
        <f t="array" ref="A24">IF(AND(B24&lt;&gt;"",C24&lt;&gt;""),"CNP-"&amp;SUBSTITUTE(B24,"Axe ","AXE")&amp;"-"&amp;C24,"")</f>
        <v>CNP-AXE2-2</v>
      </c>
      <c r="B24" s="135" t="s">
        <v>69</v>
      </c>
      <c r="C24" s="130">
        <v>2</v>
      </c>
      <c r="D24" s="221"/>
      <c r="E24" s="131" t="s">
        <v>834</v>
      </c>
      <c r="F24" s="131" t="s">
        <v>202</v>
      </c>
      <c r="G24" s="131" t="s">
        <v>726</v>
      </c>
      <c r="H24" s="131" t="s">
        <v>222</v>
      </c>
      <c r="I24" s="128"/>
      <c r="J24" s="133" t="s">
        <v>308</v>
      </c>
      <c r="K24" s="128"/>
      <c r="L24" s="128"/>
      <c r="M24" s="131" t="s">
        <v>781</v>
      </c>
      <c r="N24" s="131" t="s">
        <v>835</v>
      </c>
      <c r="O24" s="128"/>
    </row>
    <row r="25" spans="1:15" ht="34.5" customHeight="1">
      <c r="A25" s="128" t="str" cm="1">
        <f t="array" ref="A25">IF(AND(B25&lt;&gt;"",C25&lt;&gt;""),"CNP-"&amp;SUBSTITUTE(B25,"Axe ","AXE")&amp;"-"&amp;C25,"")</f>
        <v>CNP-AXE2-3</v>
      </c>
      <c r="B25" s="135" t="s">
        <v>69</v>
      </c>
      <c r="C25" s="130">
        <v>3</v>
      </c>
      <c r="D25" s="221"/>
      <c r="E25" s="131" t="s">
        <v>836</v>
      </c>
      <c r="F25" s="131" t="s">
        <v>202</v>
      </c>
      <c r="G25" s="131" t="s">
        <v>430</v>
      </c>
      <c r="H25" s="131" t="s">
        <v>231</v>
      </c>
      <c r="I25" s="131" t="s">
        <v>222</v>
      </c>
      <c r="J25" s="132" t="s">
        <v>266</v>
      </c>
      <c r="K25" s="128"/>
      <c r="L25" s="128"/>
      <c r="M25" s="131" t="s">
        <v>781</v>
      </c>
      <c r="N25" s="131" t="s">
        <v>837</v>
      </c>
      <c r="O25" s="128"/>
    </row>
    <row r="26" spans="1:15" ht="34.5" customHeight="1">
      <c r="A26" s="128" t="str" cm="1">
        <f t="array" ref="A26">IF(AND(B26&lt;&gt;"",C26&lt;&gt;""),"CNP-"&amp;SUBSTITUTE(B26,"Axe ","AXE")&amp;"-"&amp;C26,"")</f>
        <v>CNP-AXE2-4</v>
      </c>
      <c r="B26" s="135" t="s">
        <v>69</v>
      </c>
      <c r="C26" s="130">
        <v>4</v>
      </c>
      <c r="D26" s="221"/>
      <c r="E26" s="131" t="s">
        <v>838</v>
      </c>
      <c r="F26" s="131" t="s">
        <v>202</v>
      </c>
      <c r="G26" s="131" t="s">
        <v>567</v>
      </c>
      <c r="H26" s="131" t="s">
        <v>231</v>
      </c>
      <c r="I26" s="131" t="s">
        <v>222</v>
      </c>
      <c r="J26" s="132" t="s">
        <v>266</v>
      </c>
      <c r="K26" s="128"/>
      <c r="L26" s="128"/>
      <c r="M26" s="131" t="s">
        <v>781</v>
      </c>
      <c r="N26" s="131" t="s">
        <v>839</v>
      </c>
      <c r="O26" s="128"/>
    </row>
    <row r="27" spans="1:15" ht="34.5" customHeight="1">
      <c r="A27" s="128" t="str" cm="1">
        <f t="array" ref="A27">IF(AND(B27&lt;&gt;"",C27&lt;&gt;""),"CNP-"&amp;SUBSTITUTE(B27,"Axe ","AXE")&amp;"-"&amp;C27,"")</f>
        <v>CNP-AXE2-5</v>
      </c>
      <c r="B27" s="135" t="s">
        <v>69</v>
      </c>
      <c r="C27" s="130">
        <v>5</v>
      </c>
      <c r="D27" s="221"/>
      <c r="E27" s="131" t="s">
        <v>840</v>
      </c>
      <c r="F27" s="131" t="s">
        <v>202</v>
      </c>
      <c r="G27" s="131" t="s">
        <v>451</v>
      </c>
      <c r="H27" s="131" t="s">
        <v>222</v>
      </c>
      <c r="I27" s="128"/>
      <c r="J27" s="132" t="s">
        <v>266</v>
      </c>
      <c r="K27" s="128"/>
      <c r="L27" s="128"/>
      <c r="M27" s="131" t="s">
        <v>781</v>
      </c>
      <c r="N27" s="131" t="s">
        <v>841</v>
      </c>
      <c r="O27" s="128"/>
    </row>
    <row r="28" spans="1:15" ht="34.5" customHeight="1">
      <c r="A28" s="128" t="str" cm="1">
        <f t="array" ref="A28">IF(AND(B28&lt;&gt;"",C28&lt;&gt;""),"CNP-"&amp;SUBSTITUTE(B28,"Axe ","AXE")&amp;"-"&amp;C28,"")</f>
        <v>CNP-AXE2-6</v>
      </c>
      <c r="B28" s="135" t="s">
        <v>69</v>
      </c>
      <c r="C28" s="130">
        <v>6</v>
      </c>
      <c r="D28" s="221"/>
      <c r="E28" s="131" t="s">
        <v>842</v>
      </c>
      <c r="F28" s="131" t="s">
        <v>202</v>
      </c>
      <c r="G28" s="131" t="s">
        <v>573</v>
      </c>
      <c r="H28" s="131" t="s">
        <v>231</v>
      </c>
      <c r="I28" s="131" t="s">
        <v>222</v>
      </c>
      <c r="J28" s="134" t="s">
        <v>348</v>
      </c>
      <c r="K28" s="128"/>
      <c r="L28" s="128"/>
      <c r="M28" s="131" t="s">
        <v>781</v>
      </c>
      <c r="N28" s="131" t="s">
        <v>843</v>
      </c>
      <c r="O28" s="128"/>
    </row>
    <row r="29" spans="1:15" ht="34.5" customHeight="1">
      <c r="A29" s="128" t="str" cm="1">
        <f t="array" ref="A29">IF(AND(B29&lt;&gt;"",C29&lt;&gt;""),"CNP-"&amp;SUBSTITUTE(B29,"Axe ","AXE")&amp;"-"&amp;C29,"")</f>
        <v>CNP-AXE2-7</v>
      </c>
      <c r="B29" s="135" t="s">
        <v>69</v>
      </c>
      <c r="C29" s="130">
        <v>7</v>
      </c>
      <c r="D29" s="221"/>
      <c r="E29" s="131" t="s">
        <v>844</v>
      </c>
      <c r="F29" s="131" t="s">
        <v>196</v>
      </c>
      <c r="G29" s="131" t="s">
        <v>732</v>
      </c>
      <c r="H29" s="131" t="s">
        <v>231</v>
      </c>
      <c r="I29" s="131" t="s">
        <v>222</v>
      </c>
      <c r="J29" s="132" t="s">
        <v>266</v>
      </c>
      <c r="K29" s="128"/>
      <c r="L29" s="128"/>
      <c r="M29" s="131" t="s">
        <v>781</v>
      </c>
      <c r="N29" s="131" t="s">
        <v>845</v>
      </c>
      <c r="O29" s="128"/>
    </row>
    <row r="30" spans="1:15" ht="34.5" customHeight="1">
      <c r="A30" s="128" t="str" cm="1">
        <f t="array" ref="A30">IF(AND(B30&lt;&gt;"",C30&lt;&gt;""),"CNP-"&amp;SUBSTITUTE(B30,"Axe ","AXE")&amp;"-"&amp;C30,"")</f>
        <v>CNP-AXE2-8</v>
      </c>
      <c r="B30" s="135" t="s">
        <v>69</v>
      </c>
      <c r="C30" s="130">
        <v>8</v>
      </c>
      <c r="D30" s="221"/>
      <c r="E30" s="131" t="s">
        <v>846</v>
      </c>
      <c r="F30" s="131" t="s">
        <v>196</v>
      </c>
      <c r="G30" s="131" t="s">
        <v>847</v>
      </c>
      <c r="H30" s="131" t="s">
        <v>231</v>
      </c>
      <c r="I30" s="131" t="s">
        <v>222</v>
      </c>
      <c r="J30" s="132" t="s">
        <v>266</v>
      </c>
      <c r="K30" s="128"/>
      <c r="L30" s="128"/>
      <c r="M30" s="131" t="s">
        <v>781</v>
      </c>
      <c r="N30" s="131" t="s">
        <v>848</v>
      </c>
      <c r="O30" s="128"/>
    </row>
    <row r="31" spans="1:15" ht="34.5" customHeight="1">
      <c r="A31" s="128" t="str" cm="1">
        <f t="array" ref="A31">IF(AND(B31&lt;&gt;"",C31&lt;&gt;""),"CNP-"&amp;SUBSTITUTE(B31,"Axe ","AXE")&amp;"-"&amp;C31,"")</f>
        <v>CNP-AXE2-9</v>
      </c>
      <c r="B31" s="135" t="s">
        <v>69</v>
      </c>
      <c r="C31" s="130">
        <v>9</v>
      </c>
      <c r="D31" s="221"/>
      <c r="E31" s="131" t="s">
        <v>849</v>
      </c>
      <c r="F31" s="131" t="s">
        <v>202</v>
      </c>
      <c r="G31" s="131" t="s">
        <v>850</v>
      </c>
      <c r="H31" s="131" t="s">
        <v>231</v>
      </c>
      <c r="I31" s="131" t="s">
        <v>222</v>
      </c>
      <c r="J31" s="134" t="s">
        <v>348</v>
      </c>
      <c r="K31" s="128"/>
      <c r="L31" s="128"/>
      <c r="M31" s="131" t="s">
        <v>781</v>
      </c>
      <c r="N31" s="131" t="s">
        <v>851</v>
      </c>
      <c r="O31" s="128"/>
    </row>
    <row r="32" spans="1:15" ht="34.5" customHeight="1">
      <c r="A32" s="128" t="str" cm="1">
        <f t="array" ref="A32">IF(AND(B32&lt;&gt;"",C32&lt;&gt;""),"CNP-"&amp;SUBSTITUTE(B32,"Axe ","AXE")&amp;"-"&amp;C32,"")</f>
        <v>CNP-AXE2-10</v>
      </c>
      <c r="B32" s="135" t="s">
        <v>69</v>
      </c>
      <c r="C32" s="130">
        <v>10</v>
      </c>
      <c r="D32" s="221"/>
      <c r="E32" s="131" t="s">
        <v>852</v>
      </c>
      <c r="F32" s="131" t="s">
        <v>204</v>
      </c>
      <c r="G32" s="131" t="s">
        <v>853</v>
      </c>
      <c r="H32" s="131" t="s">
        <v>234</v>
      </c>
      <c r="I32" s="131" t="s">
        <v>222</v>
      </c>
      <c r="J32" s="132" t="s">
        <v>266</v>
      </c>
      <c r="K32" s="128"/>
      <c r="L32" s="128"/>
      <c r="M32" s="131" t="s">
        <v>781</v>
      </c>
      <c r="N32" s="131" t="s">
        <v>854</v>
      </c>
      <c r="O32" s="128"/>
    </row>
    <row r="33" spans="1:15" ht="34.5" customHeight="1">
      <c r="A33" s="128" t="str" cm="1">
        <f t="array" ref="A33">IF(AND(B33&lt;&gt;"",C33&lt;&gt;""),"CNP-"&amp;SUBSTITUTE(B33,"Axe ","AXE")&amp;"-"&amp;C33,"")</f>
        <v>CNP-AXE2-11</v>
      </c>
      <c r="B33" s="135" t="s">
        <v>69</v>
      </c>
      <c r="C33" s="130">
        <v>11</v>
      </c>
      <c r="D33" s="221"/>
      <c r="E33" s="131" t="s">
        <v>855</v>
      </c>
      <c r="F33" s="131" t="s">
        <v>214</v>
      </c>
      <c r="G33" s="131" t="s">
        <v>461</v>
      </c>
      <c r="H33" s="131" t="s">
        <v>222</v>
      </c>
      <c r="I33" s="128"/>
      <c r="J33" s="132" t="s">
        <v>266</v>
      </c>
      <c r="K33" s="128"/>
      <c r="L33" s="128"/>
      <c r="M33" s="131" t="s">
        <v>781</v>
      </c>
      <c r="N33" s="131" t="s">
        <v>856</v>
      </c>
      <c r="O33" s="128"/>
    </row>
    <row r="34" spans="1:15" ht="34.5" customHeight="1">
      <c r="A34" s="128" t="str" cm="1">
        <f t="array" ref="A34">IF(AND(B34&lt;&gt;"",C34&lt;&gt;""),"CNP-"&amp;SUBSTITUTE(B34,"Axe ","AXE")&amp;"-"&amp;C34,"")</f>
        <v>CNP-AXE2-12</v>
      </c>
      <c r="B34" s="135" t="s">
        <v>69</v>
      </c>
      <c r="C34" s="130">
        <v>12</v>
      </c>
      <c r="D34" s="221"/>
      <c r="E34" s="131" t="s">
        <v>857</v>
      </c>
      <c r="F34" s="131" t="s">
        <v>214</v>
      </c>
      <c r="G34" s="131" t="s">
        <v>461</v>
      </c>
      <c r="H34" s="131" t="s">
        <v>234</v>
      </c>
      <c r="I34" s="131" t="s">
        <v>222</v>
      </c>
      <c r="J34" s="132" t="s">
        <v>266</v>
      </c>
      <c r="K34" s="128"/>
      <c r="L34" s="128"/>
      <c r="M34" s="131" t="s">
        <v>781</v>
      </c>
      <c r="N34" s="131" t="s">
        <v>858</v>
      </c>
      <c r="O34" s="128"/>
    </row>
    <row r="35" spans="1:15" ht="34.5" customHeight="1">
      <c r="A35" s="128" t="str" cm="1">
        <f t="array" ref="A35">IF(AND(B35&lt;&gt;"",C35&lt;&gt;""),"CNP-"&amp;SUBSTITUTE(B35,"Axe ","AXE")&amp;"-"&amp;C35,"")</f>
        <v>CNP-AXE2-13</v>
      </c>
      <c r="B35" s="135" t="s">
        <v>69</v>
      </c>
      <c r="C35" s="130">
        <v>13</v>
      </c>
      <c r="D35" s="221"/>
      <c r="E35" s="131" t="s">
        <v>859</v>
      </c>
      <c r="F35" s="131" t="s">
        <v>202</v>
      </c>
      <c r="G35" s="131" t="s">
        <v>448</v>
      </c>
      <c r="H35" s="131" t="s">
        <v>231</v>
      </c>
      <c r="I35" s="131" t="s">
        <v>222</v>
      </c>
      <c r="J35" s="132" t="s">
        <v>266</v>
      </c>
      <c r="K35" s="128"/>
      <c r="L35" s="128"/>
      <c r="M35" s="131" t="s">
        <v>781</v>
      </c>
      <c r="N35" s="131" t="s">
        <v>860</v>
      </c>
      <c r="O35" s="128"/>
    </row>
    <row r="36" spans="1:15" ht="34.5" customHeight="1">
      <c r="A36" s="128" t="str" cm="1">
        <f t="array" ref="A36">IF(AND(B36&lt;&gt;"",C36&lt;&gt;""),"CNP-"&amp;SUBSTITUTE(B36,"Axe ","AXE")&amp;"-"&amp;C36,"")</f>
        <v>CNP-AXE2-14</v>
      </c>
      <c r="B36" s="135" t="s">
        <v>69</v>
      </c>
      <c r="C36" s="130">
        <v>14</v>
      </c>
      <c r="D36" s="221"/>
      <c r="E36" s="131" t="s">
        <v>861</v>
      </c>
      <c r="F36" s="131" t="s">
        <v>202</v>
      </c>
      <c r="G36" s="131" t="s">
        <v>862</v>
      </c>
      <c r="H36" s="131" t="s">
        <v>231</v>
      </c>
      <c r="I36" s="131" t="s">
        <v>222</v>
      </c>
      <c r="J36" s="134" t="s">
        <v>348</v>
      </c>
      <c r="K36" s="128"/>
      <c r="L36" s="128"/>
      <c r="M36" s="131" t="s">
        <v>781</v>
      </c>
      <c r="N36" s="131" t="s">
        <v>863</v>
      </c>
      <c r="O36" s="128"/>
    </row>
    <row r="37" spans="1:15" ht="34.5" customHeight="1">
      <c r="A37" s="128" t="str" cm="1">
        <f t="array" ref="A37">IF(AND(B37&lt;&gt;"",C37&lt;&gt;""),"CNP-"&amp;SUBSTITUTE(B37,"Axe ","AXE")&amp;"-"&amp;C37,"")</f>
        <v>CNP-AXE2-15</v>
      </c>
      <c r="B37" s="135" t="s">
        <v>69</v>
      </c>
      <c r="C37" s="130">
        <v>15</v>
      </c>
      <c r="D37" s="221"/>
      <c r="E37" s="131" t="s">
        <v>864</v>
      </c>
      <c r="F37" s="131" t="s">
        <v>208</v>
      </c>
      <c r="G37" s="131" t="s">
        <v>865</v>
      </c>
      <c r="H37" s="131" t="s">
        <v>228</v>
      </c>
      <c r="I37" s="131" t="s">
        <v>222</v>
      </c>
      <c r="J37" s="133" t="s">
        <v>308</v>
      </c>
      <c r="K37" s="128"/>
      <c r="L37" s="128"/>
      <c r="M37" s="131" t="s">
        <v>781</v>
      </c>
      <c r="N37" s="131" t="s">
        <v>866</v>
      </c>
      <c r="O37" s="128"/>
    </row>
    <row r="38" spans="1:15" ht="34.5" customHeight="1">
      <c r="A38" s="128" t="str" cm="1">
        <f t="array" ref="A38">IF(AND(B38&lt;&gt;"",C38&lt;&gt;""),"CNP-"&amp;SUBSTITUTE(B38,"Axe ","AXE")&amp;"-"&amp;C38,"")</f>
        <v>CNP-AXE2-16</v>
      </c>
      <c r="B38" s="135" t="s">
        <v>69</v>
      </c>
      <c r="C38" s="130">
        <v>16</v>
      </c>
      <c r="D38" s="221"/>
      <c r="E38" s="131" t="s">
        <v>867</v>
      </c>
      <c r="F38" s="131" t="s">
        <v>204</v>
      </c>
      <c r="G38" s="131" t="s">
        <v>868</v>
      </c>
      <c r="H38" s="131" t="s">
        <v>222</v>
      </c>
      <c r="I38" s="128"/>
      <c r="J38" s="134" t="s">
        <v>348</v>
      </c>
      <c r="K38" s="128"/>
      <c r="L38" s="128"/>
      <c r="M38" s="131" t="s">
        <v>781</v>
      </c>
      <c r="N38" s="131" t="s">
        <v>869</v>
      </c>
      <c r="O38" s="128"/>
    </row>
    <row r="39" spans="1:15" ht="34.5" customHeight="1">
      <c r="A39" s="128" t="str" cm="1">
        <f t="array" ref="A39">IF(AND(B39&lt;&gt;"",C39&lt;&gt;""),"CNP-"&amp;SUBSTITUTE(B39,"Axe ","AXE")&amp;"-"&amp;C39,"")</f>
        <v>CNP-AXE2-17</v>
      </c>
      <c r="B39" s="135" t="s">
        <v>69</v>
      </c>
      <c r="C39" s="130">
        <v>17</v>
      </c>
      <c r="D39" s="221"/>
      <c r="E39" s="131" t="s">
        <v>870</v>
      </c>
      <c r="F39" s="131" t="s">
        <v>202</v>
      </c>
      <c r="G39" s="131" t="s">
        <v>871</v>
      </c>
      <c r="H39" s="131" t="s">
        <v>222</v>
      </c>
      <c r="I39" s="128"/>
      <c r="J39" s="133" t="s">
        <v>308</v>
      </c>
      <c r="K39" s="128"/>
      <c r="L39" s="128"/>
      <c r="M39" s="131" t="s">
        <v>781</v>
      </c>
      <c r="N39" s="131" t="s">
        <v>872</v>
      </c>
      <c r="O39" s="128"/>
    </row>
    <row r="40" spans="1:15" ht="34.5" customHeight="1">
      <c r="A40" s="128" t="str" cm="1">
        <f t="array" ref="A40">IF(AND(B40&lt;&gt;"",C40&lt;&gt;""),"CNP-"&amp;SUBSTITUTE(B40,"Axe ","AXE")&amp;"-"&amp;C40,"")</f>
        <v>CNP-AXE2-18</v>
      </c>
      <c r="B40" s="135" t="s">
        <v>69</v>
      </c>
      <c r="C40" s="130">
        <v>18</v>
      </c>
      <c r="D40" s="221"/>
      <c r="E40" s="131" t="s">
        <v>873</v>
      </c>
      <c r="F40" s="131" t="s">
        <v>202</v>
      </c>
      <c r="G40" s="131" t="s">
        <v>874</v>
      </c>
      <c r="H40" s="131" t="s">
        <v>231</v>
      </c>
      <c r="I40" s="131" t="s">
        <v>222</v>
      </c>
      <c r="J40" s="132" t="s">
        <v>266</v>
      </c>
      <c r="K40" s="128"/>
      <c r="L40" s="128"/>
      <c r="M40" s="131" t="s">
        <v>781</v>
      </c>
      <c r="N40" s="131" t="s">
        <v>875</v>
      </c>
      <c r="O40" s="128"/>
    </row>
    <row r="41" spans="1:15" ht="34.5" customHeight="1">
      <c r="A41" s="128" t="str" cm="1">
        <f t="array" ref="A41">IF(AND(B41&lt;&gt;"",C41&lt;&gt;""),"CNP-"&amp;SUBSTITUTE(B41,"Axe ","AXE")&amp;"-"&amp;C41,"")</f>
        <v>CNP-AXE2-19</v>
      </c>
      <c r="B41" s="135" t="s">
        <v>69</v>
      </c>
      <c r="C41" s="130">
        <v>19</v>
      </c>
      <c r="D41" s="221"/>
      <c r="E41" s="131" t="s">
        <v>876</v>
      </c>
      <c r="F41" s="131" t="s">
        <v>196</v>
      </c>
      <c r="G41" s="131" t="s">
        <v>594</v>
      </c>
      <c r="H41" s="131" t="s">
        <v>231</v>
      </c>
      <c r="I41" s="131" t="s">
        <v>222</v>
      </c>
      <c r="J41" s="132" t="s">
        <v>266</v>
      </c>
      <c r="K41" s="128"/>
      <c r="L41" s="128"/>
      <c r="M41" s="131" t="s">
        <v>781</v>
      </c>
      <c r="N41" s="131" t="s">
        <v>877</v>
      </c>
      <c r="O41" s="128"/>
    </row>
    <row r="42" spans="1:15" ht="34.5" customHeight="1">
      <c r="A42" s="128" t="str" cm="1">
        <f t="array" ref="A42">IF(AND(B42&lt;&gt;"",C42&lt;&gt;""),"CNP-"&amp;SUBSTITUTE(B42,"Axe ","AXE")&amp;"-"&amp;C42,"")</f>
        <v>CNP-AXE2-20</v>
      </c>
      <c r="B42" s="135" t="s">
        <v>69</v>
      </c>
      <c r="C42" s="130">
        <v>20</v>
      </c>
      <c r="D42" s="221"/>
      <c r="E42" s="131" t="s">
        <v>878</v>
      </c>
      <c r="F42" s="131" t="s">
        <v>216</v>
      </c>
      <c r="G42" s="131" t="s">
        <v>721</v>
      </c>
      <c r="H42" s="131" t="s">
        <v>237</v>
      </c>
      <c r="I42" s="128"/>
      <c r="J42" s="133" t="s">
        <v>308</v>
      </c>
      <c r="K42" s="128"/>
      <c r="L42" s="128"/>
      <c r="M42" s="131" t="s">
        <v>781</v>
      </c>
      <c r="N42" s="131" t="s">
        <v>879</v>
      </c>
      <c r="O42" s="128"/>
    </row>
    <row r="43" spans="1:15" ht="34.5" customHeight="1">
      <c r="A43" s="128" t="str" cm="1">
        <f t="array" ref="A43">IF(AND(B43&lt;&gt;"",C43&lt;&gt;""),"CNP-"&amp;SUBSTITUTE(B43,"Axe ","AXE")&amp;"-"&amp;C43,"")</f>
        <v>CNP-AXE3-1</v>
      </c>
      <c r="B43" s="136" t="s">
        <v>70</v>
      </c>
      <c r="C43" s="130">
        <v>1</v>
      </c>
      <c r="D43" s="220">
        <v>2</v>
      </c>
      <c r="E43" s="131" t="s">
        <v>880</v>
      </c>
      <c r="F43" s="131" t="s">
        <v>194</v>
      </c>
      <c r="G43" s="131" t="s">
        <v>881</v>
      </c>
      <c r="H43" s="131" t="s">
        <v>222</v>
      </c>
      <c r="I43" s="128"/>
      <c r="J43" s="132" t="s">
        <v>266</v>
      </c>
      <c r="K43" s="128"/>
      <c r="L43" s="128"/>
      <c r="M43" s="131" t="s">
        <v>781</v>
      </c>
      <c r="N43" s="131" t="s">
        <v>882</v>
      </c>
      <c r="O43" s="128"/>
    </row>
    <row r="44" spans="1:15" ht="34.5" customHeight="1">
      <c r="A44" s="128" t="str" cm="1">
        <f t="array" ref="A44">IF(AND(B44&lt;&gt;"",C44&lt;&gt;""),"CNP-"&amp;SUBSTITUTE(B44,"Axe ","AXE")&amp;"-"&amp;C44,"")</f>
        <v>CNP-AXE3-2</v>
      </c>
      <c r="B44" s="136" t="s">
        <v>70</v>
      </c>
      <c r="C44" s="130">
        <v>2</v>
      </c>
      <c r="D44" s="221"/>
      <c r="E44" s="131" t="s">
        <v>883</v>
      </c>
      <c r="F44" s="131" t="s">
        <v>194</v>
      </c>
      <c r="G44" s="131" t="s">
        <v>884</v>
      </c>
      <c r="H44" s="131" t="s">
        <v>225</v>
      </c>
      <c r="I44" s="131" t="s">
        <v>222</v>
      </c>
      <c r="J44" s="134" t="s">
        <v>348</v>
      </c>
      <c r="K44" s="128"/>
      <c r="L44" s="128"/>
      <c r="M44" s="131" t="s">
        <v>781</v>
      </c>
      <c r="N44" s="131" t="s">
        <v>885</v>
      </c>
      <c r="O44" s="128"/>
    </row>
    <row r="45" spans="1:15" ht="34.5" customHeight="1">
      <c r="A45" s="128" t="str" cm="1">
        <f t="array" ref="A45">IF(AND(B45&lt;&gt;"",C45&lt;&gt;""),"CNP-"&amp;SUBSTITUTE(B45,"Axe ","AXE")&amp;"-"&amp;C45,"")</f>
        <v>CNP-AXE3-3</v>
      </c>
      <c r="B45" s="136" t="s">
        <v>70</v>
      </c>
      <c r="C45" s="130">
        <v>3</v>
      </c>
      <c r="D45" s="221"/>
      <c r="E45" s="131" t="s">
        <v>886</v>
      </c>
      <c r="F45" s="131" t="s">
        <v>204</v>
      </c>
      <c r="G45" s="131" t="s">
        <v>645</v>
      </c>
      <c r="H45" s="131" t="s">
        <v>222</v>
      </c>
      <c r="I45" s="128"/>
      <c r="J45" s="133" t="s">
        <v>308</v>
      </c>
      <c r="K45" s="128"/>
      <c r="L45" s="128"/>
      <c r="M45" s="131" t="s">
        <v>781</v>
      </c>
      <c r="N45" s="131" t="s">
        <v>887</v>
      </c>
      <c r="O45" s="128"/>
    </row>
    <row r="46" spans="1:15" ht="34.5" customHeight="1">
      <c r="A46" s="128" t="str" cm="1">
        <f t="array" ref="A46">IF(AND(B46&lt;&gt;"",C46&lt;&gt;""),"CNP-"&amp;SUBSTITUTE(B46,"Axe ","AXE")&amp;"-"&amp;C46,"")</f>
        <v>CNP-AXE3-4</v>
      </c>
      <c r="B46" s="136" t="s">
        <v>70</v>
      </c>
      <c r="C46" s="130">
        <v>4</v>
      </c>
      <c r="D46" s="221"/>
      <c r="E46" s="131" t="s">
        <v>888</v>
      </c>
      <c r="F46" s="131" t="s">
        <v>212</v>
      </c>
      <c r="G46" s="131" t="s">
        <v>749</v>
      </c>
      <c r="H46" s="131" t="s">
        <v>231</v>
      </c>
      <c r="I46" s="131" t="s">
        <v>222</v>
      </c>
      <c r="J46" s="134" t="s">
        <v>348</v>
      </c>
      <c r="K46" s="128"/>
      <c r="L46" s="128"/>
      <c r="M46" s="131" t="s">
        <v>781</v>
      </c>
      <c r="N46" s="131" t="s">
        <v>889</v>
      </c>
      <c r="O46" s="128"/>
    </row>
    <row r="47" spans="1:15" ht="34.5" customHeight="1">
      <c r="A47" s="128" t="str" cm="1">
        <f t="array" ref="A47">IF(AND(B47&lt;&gt;"",C47&lt;&gt;""),"CNP-"&amp;SUBSTITUTE(B47,"Axe ","AXE")&amp;"-"&amp;C47,"")</f>
        <v>CNP-AXE3-5</v>
      </c>
      <c r="B47" s="136" t="s">
        <v>70</v>
      </c>
      <c r="C47" s="130">
        <v>5</v>
      </c>
      <c r="D47" s="221"/>
      <c r="E47" s="131" t="s">
        <v>890</v>
      </c>
      <c r="F47" s="131" t="s">
        <v>212</v>
      </c>
      <c r="G47" s="131" t="s">
        <v>891</v>
      </c>
      <c r="H47" s="131" t="s">
        <v>231</v>
      </c>
      <c r="I47" s="131" t="s">
        <v>222</v>
      </c>
      <c r="J47" s="133" t="s">
        <v>308</v>
      </c>
      <c r="K47" s="128"/>
      <c r="L47" s="128"/>
      <c r="M47" s="131" t="s">
        <v>781</v>
      </c>
      <c r="N47" s="131" t="s">
        <v>892</v>
      </c>
      <c r="O47" s="128"/>
    </row>
    <row r="48" spans="1:15" ht="34.5" customHeight="1">
      <c r="A48" s="128" t="str" cm="1">
        <f t="array" ref="A48">IF(AND(B48&lt;&gt;"",C48&lt;&gt;""),"CNP-"&amp;SUBSTITUTE(B48,"Axe ","AXE")&amp;"-"&amp;C48,"")</f>
        <v>CNP-AXE3-6</v>
      </c>
      <c r="B48" s="136" t="s">
        <v>70</v>
      </c>
      <c r="C48" s="130">
        <v>6</v>
      </c>
      <c r="D48" s="221"/>
      <c r="E48" s="131" t="s">
        <v>893</v>
      </c>
      <c r="F48" s="131" t="s">
        <v>212</v>
      </c>
      <c r="G48" s="131" t="s">
        <v>755</v>
      </c>
      <c r="H48" s="131" t="s">
        <v>228</v>
      </c>
      <c r="I48" s="131" t="s">
        <v>222</v>
      </c>
      <c r="J48" s="133" t="s">
        <v>308</v>
      </c>
      <c r="K48" s="128"/>
      <c r="L48" s="128"/>
      <c r="M48" s="131" t="s">
        <v>781</v>
      </c>
      <c r="N48" s="131" t="s">
        <v>894</v>
      </c>
      <c r="O48" s="128"/>
    </row>
    <row r="49" spans="1:15" ht="34.5" customHeight="1">
      <c r="A49" s="128" t="str" cm="1">
        <f t="array" ref="A49">IF(AND(B49&lt;&gt;"",C49&lt;&gt;""),"CNP-"&amp;SUBSTITUTE(B49,"Axe ","AXE")&amp;"-"&amp;C49,"")</f>
        <v>CNP-AXE3-7</v>
      </c>
      <c r="B49" s="136" t="s">
        <v>70</v>
      </c>
      <c r="C49" s="130">
        <v>7</v>
      </c>
      <c r="D49" s="221"/>
      <c r="E49" s="131" t="s">
        <v>895</v>
      </c>
      <c r="F49" s="131" t="s">
        <v>216</v>
      </c>
      <c r="G49" s="131" t="s">
        <v>721</v>
      </c>
      <c r="H49" s="131" t="s">
        <v>237</v>
      </c>
      <c r="I49" s="128"/>
      <c r="J49" s="133" t="s">
        <v>308</v>
      </c>
      <c r="K49" s="128"/>
      <c r="L49" s="128"/>
      <c r="M49" s="131" t="s">
        <v>781</v>
      </c>
      <c r="N49" s="131" t="s">
        <v>896</v>
      </c>
      <c r="O49" s="128"/>
    </row>
    <row r="50" spans="1:15" ht="34.5" customHeight="1">
      <c r="A50" s="128" t="str" cm="1">
        <f t="array" ref="A50">IF(AND(B50&lt;&gt;"",C50&lt;&gt;""),"CNP-"&amp;SUBSTITUTE(B50,"Axe ","AXE")&amp;"-"&amp;C50,"")</f>
        <v>CNP-AXE4-1</v>
      </c>
      <c r="B50" s="137" t="s">
        <v>72</v>
      </c>
      <c r="C50" s="130">
        <v>1</v>
      </c>
      <c r="D50" s="220">
        <v>2</v>
      </c>
      <c r="E50" s="131" t="s">
        <v>897</v>
      </c>
      <c r="F50" s="131" t="s">
        <v>210</v>
      </c>
      <c r="G50" s="131" t="s">
        <v>490</v>
      </c>
      <c r="H50" s="131" t="s">
        <v>234</v>
      </c>
      <c r="I50" s="131" t="s">
        <v>228</v>
      </c>
      <c r="J50" s="132" t="s">
        <v>266</v>
      </c>
      <c r="K50" s="128"/>
      <c r="L50" s="128"/>
      <c r="M50" s="131" t="s">
        <v>781</v>
      </c>
      <c r="N50" s="131" t="s">
        <v>898</v>
      </c>
      <c r="O50" s="128"/>
    </row>
    <row r="51" spans="1:15" ht="34.5" customHeight="1">
      <c r="A51" s="128" t="str" cm="1">
        <f t="array" ref="A51">IF(AND(B51&lt;&gt;"",C51&lt;&gt;""),"CNP-"&amp;SUBSTITUTE(B51,"Axe ","AXE")&amp;"-"&amp;C51,"")</f>
        <v>CNP-AXE4-2</v>
      </c>
      <c r="B51" s="137" t="s">
        <v>72</v>
      </c>
      <c r="C51" s="130">
        <v>2</v>
      </c>
      <c r="D51" s="221"/>
      <c r="E51" s="131" t="s">
        <v>899</v>
      </c>
      <c r="F51" s="131" t="s">
        <v>208</v>
      </c>
      <c r="G51" s="131" t="s">
        <v>900</v>
      </c>
      <c r="H51" s="131" t="s">
        <v>228</v>
      </c>
      <c r="I51" s="128"/>
      <c r="J51" s="132" t="s">
        <v>266</v>
      </c>
      <c r="K51" s="128"/>
      <c r="L51" s="128"/>
      <c r="M51" s="131" t="s">
        <v>781</v>
      </c>
      <c r="N51" s="131" t="s">
        <v>901</v>
      </c>
      <c r="O51" s="128"/>
    </row>
    <row r="52" spans="1:15" ht="34.5" customHeight="1">
      <c r="A52" s="128" t="str" cm="1">
        <f t="array" ref="A52">IF(AND(B52&lt;&gt;"",C52&lt;&gt;""),"CNP-"&amp;SUBSTITUTE(B52,"Axe ","AXE")&amp;"-"&amp;C52,"")</f>
        <v>CNP-AXE4-3</v>
      </c>
      <c r="B52" s="137" t="s">
        <v>72</v>
      </c>
      <c r="C52" s="130">
        <v>3</v>
      </c>
      <c r="D52" s="221"/>
      <c r="E52" s="131" t="s">
        <v>902</v>
      </c>
      <c r="F52" s="131" t="s">
        <v>194</v>
      </c>
      <c r="G52" s="131" t="s">
        <v>437</v>
      </c>
      <c r="H52" s="131" t="s">
        <v>234</v>
      </c>
      <c r="I52" s="131" t="s">
        <v>222</v>
      </c>
      <c r="J52" s="134" t="s">
        <v>348</v>
      </c>
      <c r="K52" s="128"/>
      <c r="L52" s="128"/>
      <c r="M52" s="131" t="s">
        <v>781</v>
      </c>
      <c r="N52" s="131" t="s">
        <v>903</v>
      </c>
      <c r="O52" s="128"/>
    </row>
    <row r="53" spans="1:15" ht="34.5" customHeight="1">
      <c r="A53" s="128" t="str" cm="1">
        <f t="array" ref="A53">IF(AND(B53&lt;&gt;"",C53&lt;&gt;""),"CNP-"&amp;SUBSTITUTE(B53,"Axe ","AXE")&amp;"-"&amp;C53,"")</f>
        <v>CNP-AXE4-4</v>
      </c>
      <c r="B53" s="137" t="s">
        <v>72</v>
      </c>
      <c r="C53" s="130">
        <v>4</v>
      </c>
      <c r="D53" s="221"/>
      <c r="E53" s="131" t="s">
        <v>904</v>
      </c>
      <c r="F53" s="131" t="s">
        <v>194</v>
      </c>
      <c r="G53" s="131" t="s">
        <v>784</v>
      </c>
      <c r="H53" s="131" t="s">
        <v>222</v>
      </c>
      <c r="I53" s="128"/>
      <c r="J53" s="133" t="s">
        <v>308</v>
      </c>
      <c r="K53" s="128"/>
      <c r="L53" s="128"/>
      <c r="M53" s="131" t="s">
        <v>781</v>
      </c>
      <c r="N53" s="131" t="s">
        <v>905</v>
      </c>
      <c r="O53" s="128"/>
    </row>
    <row r="54" spans="1:15" ht="34.5" customHeight="1">
      <c r="A54" s="128" t="str" cm="1">
        <f t="array" ref="A54">IF(AND(B54&lt;&gt;"",C54&lt;&gt;""),"CNP-"&amp;SUBSTITUTE(B54,"Axe ","AXE")&amp;"-"&amp;C54,"")</f>
        <v>CNP-AXE4-5</v>
      </c>
      <c r="B54" s="137" t="s">
        <v>72</v>
      </c>
      <c r="C54" s="130">
        <v>5</v>
      </c>
      <c r="D54" s="221"/>
      <c r="E54" s="131" t="s">
        <v>906</v>
      </c>
      <c r="F54" s="131" t="s">
        <v>210</v>
      </c>
      <c r="G54" s="131" t="s">
        <v>671</v>
      </c>
      <c r="H54" s="131" t="s">
        <v>234</v>
      </c>
      <c r="I54" s="131" t="s">
        <v>222</v>
      </c>
      <c r="J54" s="132" t="s">
        <v>266</v>
      </c>
      <c r="K54" s="128"/>
      <c r="L54" s="128"/>
      <c r="M54" s="131" t="s">
        <v>781</v>
      </c>
      <c r="N54" s="131" t="s">
        <v>907</v>
      </c>
      <c r="O54" s="128"/>
    </row>
    <row r="55" spans="1:15" ht="34.5" customHeight="1">
      <c r="A55" s="128" t="str" cm="1">
        <f t="array" ref="A55">IF(AND(B55&lt;&gt;"",C55&lt;&gt;""),"CNP-"&amp;SUBSTITUTE(B55,"Axe ","AXE")&amp;"-"&amp;C55,"")</f>
        <v>CNP-AXE4-6</v>
      </c>
      <c r="B55" s="137" t="s">
        <v>72</v>
      </c>
      <c r="C55" s="130">
        <v>6</v>
      </c>
      <c r="D55" s="221"/>
      <c r="E55" s="131" t="s">
        <v>908</v>
      </c>
      <c r="F55" s="131" t="s">
        <v>210</v>
      </c>
      <c r="G55" s="131" t="s">
        <v>909</v>
      </c>
      <c r="H55" s="131" t="s">
        <v>228</v>
      </c>
      <c r="I55" s="131" t="s">
        <v>234</v>
      </c>
      <c r="J55" s="132" t="s">
        <v>266</v>
      </c>
      <c r="K55" s="128"/>
      <c r="L55" s="128"/>
      <c r="M55" s="131" t="s">
        <v>781</v>
      </c>
      <c r="N55" s="131" t="s">
        <v>910</v>
      </c>
      <c r="O55" s="128"/>
    </row>
    <row r="56" spans="1:15" ht="34.5" customHeight="1">
      <c r="A56" s="128" t="str" cm="1">
        <f t="array" ref="A56">IF(AND(B56&lt;&gt;"",C56&lt;&gt;""),"CNP-"&amp;SUBSTITUTE(B56,"Axe ","AXE")&amp;"-"&amp;C56,"")</f>
        <v>CNP-AXE4-7</v>
      </c>
      <c r="B56" s="137" t="s">
        <v>72</v>
      </c>
      <c r="C56" s="130">
        <v>7</v>
      </c>
      <c r="D56" s="221"/>
      <c r="E56" s="131" t="s">
        <v>911</v>
      </c>
      <c r="F56" s="131" t="s">
        <v>210</v>
      </c>
      <c r="G56" s="131" t="s">
        <v>912</v>
      </c>
      <c r="H56" s="131" t="s">
        <v>228</v>
      </c>
      <c r="I56" s="128"/>
      <c r="J56" s="132" t="s">
        <v>266</v>
      </c>
      <c r="K56" s="128"/>
      <c r="L56" s="128"/>
      <c r="M56" s="131" t="s">
        <v>781</v>
      </c>
      <c r="N56" s="131" t="s">
        <v>913</v>
      </c>
      <c r="O56" s="128"/>
    </row>
    <row r="57" spans="1:15" ht="34.5" customHeight="1">
      <c r="A57" s="128" t="str" cm="1">
        <f t="array" ref="A57">IF(AND(B57&lt;&gt;"",C57&lt;&gt;""),"CNP-"&amp;SUBSTITUTE(B57,"Axe ","AXE")&amp;"-"&amp;C57,"")</f>
        <v>CNP-AXE4-8</v>
      </c>
      <c r="B57" s="137" t="s">
        <v>72</v>
      </c>
      <c r="C57" s="130">
        <v>8</v>
      </c>
      <c r="D57" s="221"/>
      <c r="E57" s="131" t="s">
        <v>914</v>
      </c>
      <c r="F57" s="131" t="s">
        <v>216</v>
      </c>
      <c r="G57" s="131" t="s">
        <v>721</v>
      </c>
      <c r="H57" s="131" t="s">
        <v>237</v>
      </c>
      <c r="I57" s="128"/>
      <c r="J57" s="133" t="s">
        <v>308</v>
      </c>
      <c r="K57" s="128"/>
      <c r="L57" s="128"/>
      <c r="M57" s="131" t="s">
        <v>781</v>
      </c>
      <c r="N57" s="131" t="s">
        <v>915</v>
      </c>
      <c r="O57" s="128"/>
    </row>
  </sheetData>
  <mergeCells count="6">
    <mergeCell ref="D50:D57"/>
    <mergeCell ref="A1:O1"/>
    <mergeCell ref="A2:O2"/>
    <mergeCell ref="D4:D22"/>
    <mergeCell ref="D23:D42"/>
    <mergeCell ref="D43:D49"/>
  </mergeCells>
  <dataValidations count="3">
    <dataValidation type="list" allowBlank="1" showInputMessage="1" showErrorMessage="1" sqref="B4:B57" xr:uid="{00000000-0002-0000-0A00-000000000000}">
      <formula1>"Axe 1,Axe 2,Axe 3,Axe 4"</formula1>
    </dataValidation>
    <dataValidation type="list" allowBlank="1" showInputMessage="1" showErrorMessage="1" sqref="H4:I57" xr:uid="{00000000-0002-0000-0A00-000001000000}">
      <formula1>"Attestation,Diplôme,Déclaration sur l'honneur,Pair à pair,Automatique,Autres justificatifs"</formula1>
    </dataValidation>
    <dataValidation type="list" allowBlank="1" showInputMessage="1" showErrorMessage="1" sqref="J4:J57" xr:uid="{00000000-0002-0000-0A00-000002000000}">
      <formula1>"✪ De fait seul,✪✪ À solliciter,✪ De fait  ✪✪ À solliciter,non applicable"</formula1>
    </dataValidation>
  </dataValidations>
  <pageMargins left="0.75" right="0.75" top="1" bottom="1" header="0.51181100000000002" footer="0.51181100000000002"/>
  <pageSetup orientation="portrait"/>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odificateurAlfresco xmlns="f6ca01e7-bd19-41f1-999c-e032ef5104c3" xsi:nil="true"/>
    <Référence_x0020_Bon_x0020_de_x0020_Commande xmlns="f6ca01e7-bd19-41f1-999c-e032ef5104c3" xsi:nil="true"/>
    <Référence_x0020_Documentaire xmlns="f6ca01e7-bd19-41f1-999c-e032ef5104c3" xsi:nil="true"/>
    <f8b6baa267c0456bbf6a8d18c49a130b xmlns="f6ca01e7-bd19-41f1-999c-e032ef5104c3">
      <Terms xmlns="http://schemas.microsoft.com/office/infopath/2007/PartnerControls"/>
    </f8b6baa267c0456bbf6a8d18c49a130b>
    <eef0f6fc4ed046399a9d01fd3a7d6a6a xmlns="f6ca01e7-bd19-41f1-999c-e032ef5104c3">
      <Terms xmlns="http://schemas.microsoft.com/office/infopath/2007/PartnerControls"/>
    </eef0f6fc4ed046399a9d01fd3a7d6a6a>
    <Chantier xmlns="f6ca01e7-bd19-41f1-999c-e032ef5104c3" xsi:nil="true"/>
    <Durée_x0020_d_x0027_Utilité_x0020_Administrative_x0020__x0028_DUA_x0029_ xmlns="f6ca01e7-bd19-41f1-999c-e032ef5104c3" xsi:nil="true"/>
    <Environnement xmlns="f6ca01e7-bd19-41f1-999c-e032ef5104c3" xsi:nil="true"/>
    <p671c8df16a44846939d278d4958f62c xmlns="f6ca01e7-bd19-41f1-999c-e032ef5104c3">
      <Terms xmlns="http://schemas.microsoft.com/office/infopath/2007/PartnerControls"/>
    </p671c8df16a44846939d278d4958f62c>
    <_ExtendedDescription xmlns="http://schemas.microsoft.com/sharepoint/v3" xsi:nil="true"/>
    <b2804ef99be44b9e8166e80a6c2eb9f1 xmlns="f6ca01e7-bd19-41f1-999c-e032ef5104c3">
      <Terms xmlns="http://schemas.microsoft.com/office/infopath/2007/PartnerControls"/>
    </b2804ef99be44b9e8166e80a6c2eb9f1>
    <mc4aa6e782e045f6bb87dab01c971b56 xmlns="f6ca01e7-bd19-41f1-999c-e032ef5104c3">
      <Terms xmlns="http://schemas.microsoft.com/office/infopath/2007/PartnerControls"/>
    </mc4aa6e782e045f6bb87dab01c971b56>
    <m312bc62cb0243b6a873cbbf4dace6b2 xmlns="f6ca01e7-bd19-41f1-999c-e032ef5104c3">
      <Terms xmlns="http://schemas.microsoft.com/office/infopath/2007/PartnerControls"/>
    </m312bc62cb0243b6a873cbbf4dace6b2>
    <b084a4cb34a444d7969136255594d2f3 xmlns="f6ca01e7-bd19-41f1-999c-e032ef5104c3">
      <Terms xmlns="http://schemas.microsoft.com/office/infopath/2007/PartnerControls"/>
    </b084a4cb34a444d7969136255594d2f3>
    <CreateurAlfresco xmlns="f6ca01e7-bd19-41f1-999c-e032ef5104c3" xsi:nil="true"/>
    <g30fb2d8061a4d40b63138f91c1a832e xmlns="f6ca01e7-bd19-41f1-999c-e032ef5104c3">
      <Terms xmlns="http://schemas.microsoft.com/office/infopath/2007/PartnerControls"/>
    </g30fb2d8061a4d40b63138f91c1a832e>
    <Ticket_x0020_Changement xmlns="f6ca01e7-bd19-41f1-999c-e032ef5104c3" xsi:nil="true"/>
    <m9a76db3058146ae844db6599c9d7036 xmlns="f6ca01e7-bd19-41f1-999c-e032ef5104c3">
      <Terms xmlns="http://schemas.microsoft.com/office/infopath/2007/PartnerControls"/>
    </m9a76db3058146ae844db6599c9d7036>
    <lcf76f155ced4ddcb4097134ff3c332f xmlns="99ae005d-e71b-41a3-bbbb-c448443e84af">
      <Terms xmlns="http://schemas.microsoft.com/office/infopath/2007/PartnerControls"/>
    </lcf76f155ced4ddcb4097134ff3c332f>
    <TaxCatchAll xmlns="f6ca01e7-bd19-41f1-999c-e032ef5104c3" xsi:nil="true"/>
    <TaxCatchAllLabel xmlns="f6ca01e7-bd19-41f1-999c-e032ef5104c3" xsi:nil="true"/>
    <l0a6b4600f484920bbceae0813174244 xmlns="f6ca01e7-bd19-41f1-999c-e032ef5104c3">
      <Terms xmlns="http://schemas.microsoft.com/office/infopath/2007/PartnerControls"/>
    </l0a6b4600f484920bbceae0813174244>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 Suivi de projet" ma:contentTypeID="0x010100333226B5D6902549BFE4A72F45A4400B01000461D618F3FC56469EBFC40C77579D53" ma:contentTypeVersion="72" ma:contentTypeDescription="Type de contenu - Documentation de suivi de projet" ma:contentTypeScope="" ma:versionID="7771169d7d855df9ecbf92c7357d6ac7">
  <xsd:schema xmlns:xsd="http://www.w3.org/2001/XMLSchema" xmlns:xs="http://www.w3.org/2001/XMLSchema" xmlns:p="http://schemas.microsoft.com/office/2006/metadata/properties" xmlns:ns1="http://schemas.microsoft.com/sharepoint/v3" xmlns:ns2="f6ca01e7-bd19-41f1-999c-e032ef5104c3" xmlns:ns3="99ae005d-e71b-41a3-bbbb-c448443e84af" targetNamespace="http://schemas.microsoft.com/office/2006/metadata/properties" ma:root="true" ma:fieldsID="ecd9f151283fea56ccb999a932b9d8d5" ns1:_="" ns2:_="" ns3:_="">
    <xsd:import namespace="http://schemas.microsoft.com/sharepoint/v3"/>
    <xsd:import namespace="f6ca01e7-bd19-41f1-999c-e032ef5104c3"/>
    <xsd:import namespace="99ae005d-e71b-41a3-bbbb-c448443e84af"/>
    <xsd:element name="properties">
      <xsd:complexType>
        <xsd:sequence>
          <xsd:element name="documentManagement">
            <xsd:complexType>
              <xsd:all>
                <xsd:element ref="ns2:TaxCatchAll" minOccurs="0"/>
                <xsd:element ref="ns2:CreateurAlfresco" minOccurs="0"/>
                <xsd:element ref="ns2:ModificateurAlfresco" minOccurs="0"/>
                <xsd:element ref="ns2:Durée_x0020_d_x0027_Utilité_x0020_Administrative_x0020__x0028_DUA_x0029_" minOccurs="0"/>
                <xsd:element ref="ns2:Référence_x0020_Bon_x0020_de_x0020_Commande" minOccurs="0"/>
                <xsd:element ref="ns1:_ExtendedDescription" minOccurs="0"/>
                <xsd:element ref="ns2:Référence_x0020_Documentaire" minOccurs="0"/>
                <xsd:element ref="ns2:Chantier"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2:Ticket_x0020_Changement" minOccurs="0"/>
                <xsd:element ref="ns2:Environnement" minOccurs="0"/>
                <xsd:element ref="ns3:MediaServiceDateTaken" minOccurs="0"/>
                <xsd:element ref="ns3:MediaServiceOCR" minOccurs="0"/>
                <xsd:element ref="ns3:MediaServiceGenerationTime" minOccurs="0"/>
                <xsd:element ref="ns3:MediaServiceEventHashCode" minOccurs="0"/>
                <xsd:element ref="ns3:MediaServiceSearchProperties" minOccurs="0"/>
                <xsd:element ref="ns3:MediaLengthInSeconds" minOccurs="0"/>
                <xsd:element ref="ns2:TaxCatchAllLabel" minOccurs="0"/>
                <xsd:element ref="ns2:m312bc62cb0243b6a873cbbf4dace6b2" minOccurs="0"/>
                <xsd:element ref="ns2:p671c8df16a44846939d278d4958f62c" minOccurs="0"/>
                <xsd:element ref="ns2:b084a4cb34a444d7969136255594d2f3" minOccurs="0"/>
                <xsd:element ref="ns2:m9a76db3058146ae844db6599c9d7036" minOccurs="0"/>
                <xsd:element ref="ns2:f8b6baa267c0456bbf6a8d18c49a130b" minOccurs="0"/>
                <xsd:element ref="ns2:l0a6b4600f484920bbceae0813174244" minOccurs="0"/>
                <xsd:element ref="ns2:b2804ef99be44b9e8166e80a6c2eb9f1" minOccurs="0"/>
                <xsd:element ref="ns2:eef0f6fc4ed046399a9d01fd3a7d6a6a" minOccurs="0"/>
                <xsd:element ref="ns2:mc4aa6e782e045f6bb87dab01c971b56" minOccurs="0"/>
                <xsd:element ref="ns2:g30fb2d8061a4d40b63138f91c1a832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ExtendedDescription" ma:index="21" nillable="true" ma:displayName="Description" ma:internalName="_ExtendedDescrip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6ca01e7-bd19-41f1-999c-e032ef5104c3" elementFormDefault="qualified">
    <xsd:import namespace="http://schemas.microsoft.com/office/2006/documentManagement/types"/>
    <xsd:import namespace="http://schemas.microsoft.com/office/infopath/2007/PartnerControls"/>
    <xsd:element name="TaxCatchAll" ma:index="5" nillable="true" ma:displayName="Taxonomy Catch All Column" ma:hidden="true" ma:list="{61f3ec5f-5a67-40e0-b5e0-e23b6b588f8b}" ma:internalName="TaxCatchAll" ma:readOnly="false" ma:showField="CatchAllData" ma:web="f6ca01e7-bd19-41f1-999c-e032ef5104c3">
      <xsd:complexType>
        <xsd:complexContent>
          <xsd:extension base="dms:MultiChoiceLookup">
            <xsd:sequence>
              <xsd:element name="Value" type="dms:Lookup" maxOccurs="unbounded" minOccurs="0" nillable="true"/>
            </xsd:sequence>
          </xsd:extension>
        </xsd:complexContent>
      </xsd:complexType>
    </xsd:element>
    <xsd:element name="CreateurAlfresco" ma:index="13" nillable="true" ma:displayName="CreateurAlfresco" ma:default="" ma:internalName="CreateurAlfresco">
      <xsd:simpleType>
        <xsd:restriction base="dms:Text">
          <xsd:maxLength value="255"/>
        </xsd:restriction>
      </xsd:simpleType>
    </xsd:element>
    <xsd:element name="ModificateurAlfresco" ma:index="14" nillable="true" ma:displayName="ModificateurAlfresco" ma:default="" ma:internalName="ModificateurAlfresco">
      <xsd:simpleType>
        <xsd:restriction base="dms:Text">
          <xsd:maxLength value="255"/>
        </xsd:restriction>
      </xsd:simpleType>
    </xsd:element>
    <xsd:element name="Durée_x0020_d_x0027_Utilité_x0020_Administrative_x0020__x0028_DUA_x0029_" ma:index="19" nillable="true" ma:displayName="Durée d'Utilité Administrative (DUA)" ma:internalName="Dur_x00e9_e_x0020_d_x0027_Utilit_x00e9__x0020_Administrative_x0020__x0028_DUA_x0029_" ma:percentage="FALSE">
      <xsd:simpleType>
        <xsd:restriction base="dms:Number"/>
      </xsd:simpleType>
    </xsd:element>
    <xsd:element name="Référence_x0020_Bon_x0020_de_x0020_Commande" ma:index="20" nillable="true" ma:displayName="Référence Bon de Commande" ma:indexed="true" ma:internalName="R_x00e9_f_x00e9_rence_x0020_Bon_x0020_de_x0020_Commande">
      <xsd:simpleType>
        <xsd:restriction base="dms:Text">
          <xsd:maxLength value="255"/>
        </xsd:restriction>
      </xsd:simpleType>
    </xsd:element>
    <xsd:element name="Référence_x0020_Documentaire" ma:index="22" nillable="true" ma:displayName="Référence Documentaire" ma:default="" ma:internalName="R_x00e9_f_x00e9_rence_x0020_Documentaire">
      <xsd:simpleType>
        <xsd:restriction base="dms:Text">
          <xsd:maxLength value="255"/>
        </xsd:restriction>
      </xsd:simpleType>
    </xsd:element>
    <xsd:element name="Chantier" ma:index="23" nillable="true" ma:displayName="Chantier" ma:default="" ma:internalName="Chantier">
      <xsd:simpleType>
        <xsd:restriction base="dms:Text">
          <xsd:maxLength value="255"/>
        </xsd:restriction>
      </xsd:simpleType>
    </xsd:element>
    <xsd:element name="SharedWithUsers" ma:index="2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Partagé avec détails" ma:internalName="SharedWithDetails" ma:readOnly="true">
      <xsd:simpleType>
        <xsd:restriction base="dms:Note">
          <xsd:maxLength value="255"/>
        </xsd:restriction>
      </xsd:simpleType>
    </xsd:element>
    <xsd:element name="Ticket_x0020_Changement" ma:index="31" nillable="true" ma:displayName="Ticket Changement" ma:default="" ma:internalName="Ticket_x0020_Changement">
      <xsd:simpleType>
        <xsd:restriction base="dms:Text">
          <xsd:maxLength value="255"/>
        </xsd:restriction>
      </xsd:simpleType>
    </xsd:element>
    <xsd:element name="Environnement" ma:index="32" nillable="true" ma:displayName="Environnement" ma:default="" ma:internalName="Environnement">
      <xsd:simpleType>
        <xsd:restriction base="dms:Text">
          <xsd:maxLength value="255"/>
        </xsd:restriction>
      </xsd:simpleType>
    </xsd:element>
    <xsd:element name="TaxCatchAllLabel" ma:index="40" nillable="true" ma:displayName="Taxonomy Catch All Column1" ma:hidden="true" ma:list="{61f3ec5f-5a67-40e0-b5e0-e23b6b588f8b}" ma:internalName="TaxCatchAllLabel" ma:readOnly="false" ma:showField="CatchAllDataLabel" ma:web="f6ca01e7-bd19-41f1-999c-e032ef5104c3">
      <xsd:complexType>
        <xsd:complexContent>
          <xsd:extension base="dms:MultiChoiceLookup">
            <xsd:sequence>
              <xsd:element name="Value" type="dms:Lookup" maxOccurs="unbounded" minOccurs="0" nillable="true"/>
            </xsd:sequence>
          </xsd:extension>
        </xsd:complexContent>
      </xsd:complexType>
    </xsd:element>
    <xsd:element name="m312bc62cb0243b6a873cbbf4dace6b2" ma:index="41" nillable="true" ma:taxonomy="true" ma:internalName="m312bc62cb0243b6a873cbbf4dace6b2" ma:taxonomyFieldName="Projet" ma:displayName="Projet" ma:readOnly="false" ma:fieldId="{6312bc62-cb02-43b6-a873-cbbf4dace6b2}" ma:sspId="c4480557-28ee-4200-b705-f4b4ceb9c11a" ma:termSetId="207e172a-6847-42a8-b45e-d0bbb1e23407" ma:anchorId="00000000-0000-0000-0000-000000000000" ma:open="false" ma:isKeyword="false">
      <xsd:complexType>
        <xsd:sequence>
          <xsd:element ref="pc:Terms" minOccurs="0" maxOccurs="1"/>
        </xsd:sequence>
      </xsd:complexType>
    </xsd:element>
    <xsd:element name="p671c8df16a44846939d278d4958f62c" ma:index="42" nillable="true" ma:taxonomy="true" ma:internalName="p671c8df16a44846939d278d4958f62c" ma:taxonomyFieldName="Direction_x0020__x002F__x0020_Service" ma:displayName="Direction / Service" ma:readOnly="false" ma:fieldId="{9671c8df-16a4-4846-939d-278d4958f62c}" ma:taxonomyMulti="true" ma:sspId="c4480557-28ee-4200-b705-f4b4ceb9c11a" ma:termSetId="06452e41-1966-4633-9fe1-38f9847c7dc7" ma:anchorId="00000000-0000-0000-0000-000000000000" ma:open="false" ma:isKeyword="false">
      <xsd:complexType>
        <xsd:sequence>
          <xsd:element ref="pc:Terms" minOccurs="0" maxOccurs="1"/>
        </xsd:sequence>
      </xsd:complexType>
    </xsd:element>
    <xsd:element name="b084a4cb34a444d7969136255594d2f3" ma:index="43" nillable="true" ma:taxonomy="true" ma:internalName="b084a4cb34a444d7969136255594d2f3" ma:taxonomyFieldName="Type_x0020_de_x0020_document_x0020_ANS" ma:displayName="Type de document ANS" ma:indexed="true" ma:readOnly="false" ma:default="" ma:fieldId="{b084a4cb-34a4-44d7-9691-36255594d2f3}" ma:sspId="c4480557-28ee-4200-b705-f4b4ceb9c11a" ma:termSetId="1275da89-553e-403a-abbb-5d47ef289756" ma:anchorId="00000000-0000-0000-0000-000000000000" ma:open="false" ma:isKeyword="false">
      <xsd:complexType>
        <xsd:sequence>
          <xsd:element ref="pc:Terms" minOccurs="0" maxOccurs="1"/>
        </xsd:sequence>
      </xsd:complexType>
    </xsd:element>
    <xsd:element name="m9a76db3058146ae844db6599c9d7036" ma:index="44" nillable="true" ma:taxonomy="true" ma:internalName="m9a76db3058146ae844db6599c9d7036" ma:taxonomyFieldName="Classification" ma:displayName="Classification" ma:readOnly="false" ma:fieldId="{69a76db3-0581-46ae-844d-b6599c9d7036}" ma:sspId="c4480557-28ee-4200-b705-f4b4ceb9c11a" ma:termSetId="8feb0b63-8672-4f69-8e69-5df4ee99fafe" ma:anchorId="00000000-0000-0000-0000-000000000000" ma:open="false" ma:isKeyword="false">
      <xsd:complexType>
        <xsd:sequence>
          <xsd:element ref="pc:Terms" minOccurs="0" maxOccurs="1"/>
        </xsd:sequence>
      </xsd:complexType>
    </xsd:element>
    <xsd:element name="f8b6baa267c0456bbf6a8d18c49a130b" ma:index="45" nillable="true" ma:taxonomy="true" ma:internalName="f8b6baa267c0456bbf6a8d18c49a130b" ma:taxonomyFieldName="Cat_x00e9_gorie_x0020_Documentaire" ma:displayName="Catégorie Documentaire" ma:readOnly="false" ma:fieldId="{f8b6baa2-67c0-456b-bf6a-8d18c49a130b}" ma:sspId="c4480557-28ee-4200-b705-f4b4ceb9c11a" ma:termSetId="5548a444-67a9-4fed-ab61-d9aae03cf8ed" ma:anchorId="00000000-0000-0000-0000-000000000000" ma:open="false" ma:isKeyword="false">
      <xsd:complexType>
        <xsd:sequence>
          <xsd:element ref="pc:Terms" minOccurs="0" maxOccurs="1"/>
        </xsd:sequence>
      </xsd:complexType>
    </xsd:element>
    <xsd:element name="l0a6b4600f484920bbceae0813174244" ma:index="46" nillable="true" ma:taxonomy="true" ma:internalName="l0a6b4600f484920bbceae0813174244" ma:taxonomyFieldName="Prestataire_x0028_s_x0029_" ma:displayName="Prestataire(s)" ma:readOnly="false" ma:fieldId="{50a6b460-0f48-4920-bbce-ae0813174244}" ma:taxonomyMulti="true" ma:sspId="c4480557-28ee-4200-b705-f4b4ceb9c11a" ma:termSetId="46ab08c7-aeb3-4684-9e81-fb4503d52906" ma:anchorId="00000000-0000-0000-0000-000000000000" ma:open="false" ma:isKeyword="false">
      <xsd:complexType>
        <xsd:sequence>
          <xsd:element ref="pc:Terms" minOccurs="0" maxOccurs="1"/>
        </xsd:sequence>
      </xsd:complexType>
    </xsd:element>
    <xsd:element name="b2804ef99be44b9e8166e80a6c2eb9f1" ma:index="47" nillable="true" ma:taxonomy="true" ma:internalName="b2804ef99be44b9e8166e80a6c2eb9f1" ma:taxonomyFieldName="Statut_x0020_du_x0020_document" ma:displayName="Statut du document" ma:readOnly="false" ma:default="" ma:fieldId="{b2804ef9-9be4-4b9e-8166-e80a6c2eb9f1}" ma:sspId="c4480557-28ee-4200-b705-f4b4ceb9c11a" ma:termSetId="57d84b5c-8637-4a53-9541-e98f138eeb73" ma:anchorId="00000000-0000-0000-0000-000000000000" ma:open="false" ma:isKeyword="false">
      <xsd:complexType>
        <xsd:sequence>
          <xsd:element ref="pc:Terms" minOccurs="0" maxOccurs="1"/>
        </xsd:sequence>
      </xsd:complexType>
    </xsd:element>
    <xsd:element name="eef0f6fc4ed046399a9d01fd3a7d6a6a" ma:index="48" nillable="true" ma:taxonomy="true" ma:internalName="eef0f6fc4ed046399a9d01fd3a7d6a6a" ma:taxonomyFieldName="Sort_x0020_Final_x0020__x0028_Archivage_x0029_1" ma:displayName="Sort Final (Archivage)" ma:indexed="true" ma:readOnly="false" ma:fieldId="{eef0f6fc-4ed0-4639-9a9d-01fd3a7d6a6a}" ma:sspId="c4480557-28ee-4200-b705-f4b4ceb9c11a" ma:termSetId="894a0867-9216-43ab-99c5-e7b2cbb034e6" ma:anchorId="00000000-0000-0000-0000-000000000000" ma:open="false" ma:isKeyword="false">
      <xsd:complexType>
        <xsd:sequence>
          <xsd:element ref="pc:Terms" minOccurs="0" maxOccurs="1"/>
        </xsd:sequence>
      </xsd:complexType>
    </xsd:element>
    <xsd:element name="mc4aa6e782e045f6bb87dab01c971b56" ma:index="49" nillable="true" ma:taxonomy="true" ma:internalName="mc4aa6e782e045f6bb87dab01c971b56" ma:taxonomyFieldName="Version_x0020_Applicative" ma:displayName="Version Applicative" ma:readOnly="false" ma:default="" ma:fieldId="{6c4aa6e7-82e0-45f6-bb87-dab01c971b56}" ma:taxonomyMulti="true" ma:sspId="c4480557-28ee-4200-b705-f4b4ceb9c11a" ma:termSetId="3d1661bf-2cce-4a88-b69a-0a25d82a555a" ma:anchorId="00000000-0000-0000-0000-000000000000" ma:open="true" ma:isKeyword="false">
      <xsd:complexType>
        <xsd:sequence>
          <xsd:element ref="pc:Terms" minOccurs="0" maxOccurs="1"/>
        </xsd:sequence>
      </xsd:complexType>
    </xsd:element>
    <xsd:element name="g30fb2d8061a4d40b63138f91c1a832e" ma:index="50" nillable="true" ma:taxonomy="true" ma:internalName="g30fb2d8061a4d40b63138f91c1a832e" ma:taxonomyFieldName="March_x00e9_" ma:displayName="Marché" ma:readOnly="false" ma:fieldId="{030fb2d8-061a-4d40-b631-38f91c1a832e}" ma:sspId="c4480557-28ee-4200-b705-f4b4ceb9c11a" ma:termSetId="e41f313d-41ce-4da8-b34e-2b840364225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9ae005d-e71b-41a3-bbbb-c448443e84af"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MediaLengthInSeconds" ma:index="39" nillable="true" ma:displayName="MediaLengthInSeconds" ma:hidden="true" ma:internalName="MediaLengthInSeconds" ma:readOnly="true">
      <xsd:simpleType>
        <xsd:restriction base="dms:Unknown"/>
      </xsd:simpleType>
    </xsd:element>
    <xsd:element name="lcf76f155ced4ddcb4097134ff3c332f" ma:index="51" nillable="true" ma:taxonomy="true" ma:internalName="lcf76f155ced4ddcb4097134ff3c332f" ma:taxonomyFieldName="MediaServiceImageTags" ma:displayName="Balises d’images" ma:readOnly="false" ma:fieldId="{5cf76f15-5ced-4ddc-b409-7134ff3c332f}" ma:taxonomyMulti="true" ma:sspId="c4480557-28ee-4200-b705-f4b4ceb9c11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Type de contenu"/>
        <xsd:element ref="dc:title" minOccurs="0" maxOccurs="1" ma:index="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F7D1F1-6451-42A2-A4DB-E77A93F8B12A}"/>
</file>

<file path=customXml/itemProps2.xml><?xml version="1.0" encoding="utf-8"?>
<ds:datastoreItem xmlns:ds="http://schemas.openxmlformats.org/officeDocument/2006/customXml" ds:itemID="{74BBF7E0-9604-4C1F-9DF5-6136A8DEE780}"/>
</file>

<file path=customXml/itemProps3.xml><?xml version="1.0" encoding="utf-8"?>
<ds:datastoreItem xmlns:ds="http://schemas.openxmlformats.org/officeDocument/2006/customXml" ds:itemID="{9580C1EB-5FA2-4EBB-879D-689947DBF7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Zou</dc:creator>
  <cp:keywords/>
  <dc:description/>
  <cp:lastModifiedBy>Iris CORDONNIER</cp:lastModifiedBy>
  <cp:revision/>
  <dcterms:created xsi:type="dcterms:W3CDTF">2026-07-20T10:13:02Z</dcterms:created>
  <dcterms:modified xsi:type="dcterms:W3CDTF">2026-08-04T07:25:45Z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0x010100333226B5D6902549BFE4A72F45A4400B01000461D618F3FC56469EBFC40C77579D53</vt:lpwstr>
  </property>
  <property fmtid="{D5CDD505-2E9C-101B-9397-08002B2CF9AE}" pid="4" name="Projet">
    <vt:lpwstr/>
  </property>
  <property fmtid="{D5CDD505-2E9C-101B-9397-08002B2CF9AE}" pid="6" name="MediaServiceImageTags">
    <vt:lpwstr/>
  </property>
  <property fmtid="{D5CDD505-2E9C-101B-9397-08002B2CF9AE}" pid="7" name="Statut_x0020_du_x0020_document">
    <vt:lpwstr/>
  </property>
  <property fmtid="{D5CDD505-2E9C-101B-9397-08002B2CF9AE}" pid="9" name="Cat_x00e9_gorie_x0020_Documentaire">
    <vt:lpwstr/>
  </property>
  <property fmtid="{D5CDD505-2E9C-101B-9397-08002B2CF9AE}" pid="10" name="March_x00e9_">
    <vt:lpwstr/>
  </property>
  <property fmtid="{D5CDD505-2E9C-101B-9397-08002B2CF9AE}" pid="11" name="Direction_x0020__x002F__x0020_Service">
    <vt:lpwstr/>
  </property>
  <property fmtid="{D5CDD505-2E9C-101B-9397-08002B2CF9AE}" pid="13" name="Type_x0020_de_x0020_document_x0020_ANS">
    <vt:lpwstr/>
  </property>
  <property fmtid="{D5CDD505-2E9C-101B-9397-08002B2CF9AE}" pid="14" name="Classification">
    <vt:lpwstr/>
  </property>
  <property fmtid="{D5CDD505-2E9C-101B-9397-08002B2CF9AE}" pid="15" name="Version_x0020_Applicative">
    <vt:lpwstr/>
  </property>
  <property fmtid="{D5CDD505-2E9C-101B-9397-08002B2CF9AE}" pid="16" name="Sort_x0020_Final_x0020__x0028_Archivage_x0029_1">
    <vt:lpwstr/>
  </property>
  <property fmtid="{D5CDD505-2E9C-101B-9397-08002B2CF9AE}" pid="18" name="Prestataire_x0028_s_x0029_">
    <vt:lpwstr/>
  </property>
  <property fmtid="{D5CDD505-2E9C-101B-9397-08002B2CF9AE}" pid="19" name="Marché">
    <vt:lpwstr/>
  </property>
  <property fmtid="{D5CDD505-2E9C-101B-9397-08002B2CF9AE}" pid="20" name="Type de document ANS">
    <vt:lpwstr/>
  </property>
  <property fmtid="{D5CDD505-2E9C-101B-9397-08002B2CF9AE}" pid="21" name="Direction / Service">
    <vt:lpwstr/>
  </property>
  <property fmtid="{D5CDD505-2E9C-101B-9397-08002B2CF9AE}" pid="22" name="Statut du document">
    <vt:lpwstr/>
  </property>
  <property fmtid="{D5CDD505-2E9C-101B-9397-08002B2CF9AE}" pid="23" name="Catégorie Documentaire">
    <vt:lpwstr/>
  </property>
  <property fmtid="{D5CDD505-2E9C-101B-9397-08002B2CF9AE}" pid="24" name="Sort Final (Archivage)1">
    <vt:lpwstr/>
  </property>
  <property fmtid="{D5CDD505-2E9C-101B-9397-08002B2CF9AE}" pid="25" name="Version Applicative">
    <vt:lpwstr/>
  </property>
  <property fmtid="{D5CDD505-2E9C-101B-9397-08002B2CF9AE}" pid="26" name="Prestataire(s)">
    <vt:lpwstr/>
  </property>
</Properties>
</file>